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1640" tabRatio="770"/>
  </bookViews>
  <sheets>
    <sheet name="MARZO 2016" sheetId="5" r:id="rId1"/>
    <sheet name="ACUMULADO ABRIL'16" sheetId="9" r:id="rId2"/>
    <sheet name="ABRIL 2016" sheetId="6" r:id="rId3"/>
    <sheet name="1ER.AJ.TRIM.FEIEF'16" sheetId="7" r:id="rId4"/>
    <sheet name="1ER.AJ.TRIM.FISCALIZ'16" sheetId="8" r:id="rId5"/>
    <sheet name="ACUMULADO MAYO 2016" sheetId="12" r:id="rId6"/>
    <sheet name="MAYO 2016" sheetId="10" r:id="rId7"/>
    <sheet name="AJUSTE DEFINITIVO 2015" sheetId="11" r:id="rId8"/>
    <sheet name="ABR-MAY-JUN'16" sheetId="4" r:id="rId9"/>
  </sheets>
  <definedNames>
    <definedName name="_xlnm.Print_Area" localSheetId="3">'1ER.AJ.TRIM.FEIEF''16'!$A$1:$M$132</definedName>
    <definedName name="_xlnm.Print_Area" localSheetId="4">'1ER.AJ.TRIM.FISCALIZ''16'!$A$1:$J$121</definedName>
    <definedName name="_xlnm.Print_Area" localSheetId="2">'ABRIL 2016'!$A$1:$M$141</definedName>
    <definedName name="_xlnm.Print_Area" localSheetId="8">'ABR-MAY-JUN''16'!$A$1:$M$141</definedName>
    <definedName name="_xlnm.Print_Area" localSheetId="1">'ACUMULADO ABRIL''16'!$A$1:$M$141</definedName>
    <definedName name="_xlnm.Print_Area" localSheetId="5">'ACUMULADO MAYO 2016'!$A$1:$M$141</definedName>
    <definedName name="_xlnm.Print_Area" localSheetId="7">'AJUSTE DEFINITIVO 2015'!$A$1:$K$117</definedName>
    <definedName name="_xlnm.Print_Area" localSheetId="0">'MARZO 2016'!$A$1:$M$141</definedName>
    <definedName name="_xlnm.Print_Area" localSheetId="6">'MAYO 2016'!$A$1:$M$141</definedName>
    <definedName name="Z_433A965E_59E4_4B78_9706_CDFB1F80210F_.wvu.PrintArea" localSheetId="3" hidden="1">'1ER.AJ.TRIM.FEIEF''16'!$D$8:$H$54</definedName>
    <definedName name="Z_433A965E_59E4_4B78_9706_CDFB1F80210F_.wvu.PrintArea" localSheetId="4" hidden="1">'1ER.AJ.TRIM.FISCALIZ''16'!$B$8:$D$55</definedName>
    <definedName name="Z_433A965E_59E4_4B78_9706_CDFB1F80210F_.wvu.PrintArea" localSheetId="2" hidden="1">'ABRIL 2016'!$A$8:$M$55</definedName>
    <definedName name="Z_433A965E_59E4_4B78_9706_CDFB1F80210F_.wvu.PrintArea" localSheetId="8" hidden="1">'ABR-MAY-JUN''16'!$A$8:$M$55</definedName>
    <definedName name="Z_433A965E_59E4_4B78_9706_CDFB1F80210F_.wvu.PrintArea" localSheetId="1" hidden="1">'ACUMULADO ABRIL''16'!$A$8:$M$55</definedName>
    <definedName name="Z_433A965E_59E4_4B78_9706_CDFB1F80210F_.wvu.PrintArea" localSheetId="5" hidden="1">'ACUMULADO MAYO 2016'!$A$8:$M$55</definedName>
    <definedName name="Z_433A965E_59E4_4B78_9706_CDFB1F80210F_.wvu.PrintArea" localSheetId="7" hidden="1">'AJUSTE DEFINITIVO 2015'!$C$8:$I$54</definedName>
    <definedName name="Z_433A965E_59E4_4B78_9706_CDFB1F80210F_.wvu.PrintArea" localSheetId="0" hidden="1">'MARZO 2016'!$A$8:$M$55</definedName>
    <definedName name="Z_433A965E_59E4_4B78_9706_CDFB1F80210F_.wvu.PrintArea" localSheetId="6" hidden="1">'MAYO 2016'!$A$8:$M$55</definedName>
  </definedNames>
  <calcPr calcId="145621"/>
</workbook>
</file>

<file path=xl/calcChain.xml><?xml version="1.0" encoding="utf-8"?>
<calcChain xmlns="http://schemas.openxmlformats.org/spreadsheetml/2006/main">
  <c r="I102" i="12" l="1"/>
  <c r="G102" i="12"/>
  <c r="L55" i="12"/>
  <c r="K55" i="12"/>
  <c r="J55" i="12"/>
  <c r="I55" i="12"/>
  <c r="H55" i="12"/>
  <c r="G55" i="12"/>
  <c r="F55" i="12"/>
  <c r="E55" i="12"/>
  <c r="D55" i="12"/>
  <c r="C55" i="12"/>
  <c r="B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G88" i="11"/>
  <c r="E88" i="11"/>
  <c r="H54" i="11"/>
  <c r="G54" i="11"/>
  <c r="F54" i="11"/>
  <c r="E54" i="11"/>
  <c r="D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1" i="10"/>
  <c r="G101" i="10"/>
  <c r="L55" i="10"/>
  <c r="K55" i="10"/>
  <c r="J55" i="10"/>
  <c r="I55" i="10"/>
  <c r="H55" i="10"/>
  <c r="G55" i="10"/>
  <c r="F55" i="10"/>
  <c r="E55" i="10"/>
  <c r="D55" i="10"/>
  <c r="C55" i="10"/>
  <c r="B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I102" i="9"/>
  <c r="G102" i="9"/>
  <c r="L55" i="9"/>
  <c r="K55" i="9"/>
  <c r="J55" i="9"/>
  <c r="I55" i="9"/>
  <c r="H55" i="9"/>
  <c r="G55" i="9"/>
  <c r="F55" i="9"/>
  <c r="E55" i="9"/>
  <c r="D55" i="9"/>
  <c r="C55" i="9"/>
  <c r="B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F82" i="8"/>
  <c r="D82" i="8"/>
  <c r="E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54" i="8" s="1"/>
  <c r="H85" i="7"/>
  <c r="F85" i="7"/>
  <c r="G54" i="7"/>
  <c r="F54" i="7"/>
  <c r="E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54" i="7" s="1"/>
  <c r="I101" i="6"/>
  <c r="G101" i="6"/>
  <c r="L55" i="6"/>
  <c r="K55" i="6"/>
  <c r="J55" i="6"/>
  <c r="I55" i="6"/>
  <c r="H55" i="6"/>
  <c r="G55" i="6"/>
  <c r="F55" i="6"/>
  <c r="E55" i="6"/>
  <c r="D55" i="6"/>
  <c r="C55" i="6"/>
  <c r="B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I101" i="5"/>
  <c r="G101" i="5"/>
  <c r="L55" i="5"/>
  <c r="K55" i="5"/>
  <c r="J55" i="5"/>
  <c r="I55" i="5"/>
  <c r="H55" i="5"/>
  <c r="G55" i="5"/>
  <c r="F55" i="5"/>
  <c r="E55" i="5"/>
  <c r="D55" i="5"/>
  <c r="C55" i="5"/>
  <c r="B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55" i="5" s="1"/>
  <c r="I102" i="4"/>
  <c r="G102" i="4"/>
  <c r="L55" i="4"/>
  <c r="K55" i="4"/>
  <c r="J55" i="4"/>
  <c r="I55" i="4"/>
  <c r="H55" i="4"/>
  <c r="G55" i="4"/>
  <c r="F55" i="4"/>
  <c r="E55" i="4"/>
  <c r="D55" i="4"/>
  <c r="C55" i="4"/>
  <c r="B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55" i="6" l="1"/>
  <c r="M55" i="9"/>
  <c r="M55" i="10"/>
  <c r="I54" i="11"/>
  <c r="M55" i="12"/>
  <c r="M55" i="4"/>
</calcChain>
</file>

<file path=xl/sharedStrings.xml><?xml version="1.0" encoding="utf-8"?>
<sst xmlns="http://schemas.openxmlformats.org/spreadsheetml/2006/main" count="837" uniqueCount="110">
  <si>
    <t>FONDO</t>
  </si>
  <si>
    <t>FONDO COMP.</t>
  </si>
  <si>
    <t>FONDO EXTRACCION</t>
  </si>
  <si>
    <t xml:space="preserve">INCENTIVOS A LA VENTA </t>
  </si>
  <si>
    <t>FONDO DE</t>
  </si>
  <si>
    <t xml:space="preserve">TENENCIA </t>
  </si>
  <si>
    <t xml:space="preserve">MUNICIPIOS </t>
  </si>
  <si>
    <t>FONDO GENERAL</t>
  </si>
  <si>
    <t>FOMENTO</t>
  </si>
  <si>
    <t>I.E.P.S.</t>
  </si>
  <si>
    <t>I.S.A.N.</t>
  </si>
  <si>
    <t>DE HIDROCARBUROS</t>
  </si>
  <si>
    <t>FINAL DE GASOLINA</t>
  </si>
  <si>
    <t>FISCALIZACION</t>
  </si>
  <si>
    <t>FEDERAL</t>
  </si>
  <si>
    <t>ISR</t>
  </si>
  <si>
    <t>LOCAL</t>
  </si>
  <si>
    <t>TOTAL</t>
  </si>
  <si>
    <t>MUNICIPAL</t>
  </si>
  <si>
    <t xml:space="preserve"> Y DIESEL</t>
  </si>
  <si>
    <t xml:space="preserve">ABASOLO </t>
  </si>
  <si>
    <t>ALDAMA</t>
  </si>
  <si>
    <t>ALTAMIRA</t>
  </si>
  <si>
    <t>ANTIGUO MORELOS</t>
  </si>
  <si>
    <t>BURGOS</t>
  </si>
  <si>
    <t>BUSTAMANTE</t>
  </si>
  <si>
    <t>CAMARGO</t>
  </si>
  <si>
    <t>CASAS</t>
  </si>
  <si>
    <t>CD. MADERO</t>
  </si>
  <si>
    <t>CRUILLAS</t>
  </si>
  <si>
    <t>GOMEZ FARIAS</t>
  </si>
  <si>
    <t>GONZALEZ</t>
  </si>
  <si>
    <t>GUEMEZ</t>
  </si>
  <si>
    <t>GUERRERO</t>
  </si>
  <si>
    <t>GUSTAVO DIAZ ORDAZ</t>
  </si>
  <si>
    <t>HIDALGO</t>
  </si>
  <si>
    <t>JAUMAVE</t>
  </si>
  <si>
    <t>JIMENEZ</t>
  </si>
  <si>
    <t>LLERA</t>
  </si>
  <si>
    <t>MAINERO</t>
  </si>
  <si>
    <t>MANTE, EL</t>
  </si>
  <si>
    <t>MATAMOROS</t>
  </si>
  <si>
    <t>MENDEZ</t>
  </si>
  <si>
    <t>MIER</t>
  </si>
  <si>
    <t>MIGUEL ALEMAN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</si>
  <si>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</si>
  <si>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</si>
  <si>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</si>
  <si>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</si>
  <si>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</si>
  <si>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</si>
  <si>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</si>
  <si>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RIO BRAVO</t>
  </si>
  <si>
    <t>SAN CARLOS</t>
  </si>
  <si>
    <t>SAN FERNANDO</t>
  </si>
  <si>
    <t>SAN NICOLAS</t>
  </si>
  <si>
    <t>SOTO LA MARINA</t>
  </si>
  <si>
    <t>TAMPICO</t>
  </si>
  <si>
    <t>TULA</t>
  </si>
  <si>
    <t>VALLE HERMOSO</t>
  </si>
  <si>
    <t>VICTORIA</t>
  </si>
  <si>
    <t>VILLAGRAN</t>
  </si>
  <si>
    <t>XICOTENCATL</t>
  </si>
  <si>
    <t>TOTAL:</t>
  </si>
  <si>
    <t>Secretaría de Finanzas</t>
  </si>
  <si>
    <t>Palacio de Gobierno 1er.Piso, Cd. Victoria, Tamaulipas, C.P. 87000 Tel. (834) 318-82-00, Fax. (834)318-82-01</t>
  </si>
  <si>
    <t>www.tamaulipas.gob.mx</t>
  </si>
  <si>
    <t xml:space="preserve">ESTADO </t>
  </si>
  <si>
    <t>MUNICIPIOS</t>
  </si>
  <si>
    <t xml:space="preserve"> X 20%=</t>
  </si>
  <si>
    <t>FONDO FOMENTO MUNICIPAL</t>
  </si>
  <si>
    <t xml:space="preserve"> X 100%=</t>
  </si>
  <si>
    <t>FONDO I.E.P.S</t>
  </si>
  <si>
    <t>ISAN</t>
  </si>
  <si>
    <t>FONDO DE COMP.DE ISAN.</t>
  </si>
  <si>
    <t>FONDO DE EXTRACC.DE HIDROCARBUROS</t>
  </si>
  <si>
    <t>INCENTIVOS A LA VENTA FINAL DE GASOLINA Y DIESEL</t>
  </si>
  <si>
    <t>FONDO DE FISCALIZACIÓN</t>
  </si>
  <si>
    <t>TENENCIA FEDERAL</t>
  </si>
  <si>
    <t>FONDO ISR</t>
  </si>
  <si>
    <t>X 100%</t>
  </si>
  <si>
    <t>TENENCIA LOCAL</t>
  </si>
  <si>
    <t>X37%</t>
  </si>
  <si>
    <t>SEGUNDO TRIMESTRE DE PARTICIPACIONES 2016</t>
  </si>
  <si>
    <t>(ministrado en abril - mayo - junio 2016  )</t>
  </si>
  <si>
    <t>(INCLUYE:  MARZO,ABRIL,MAYO,1ER.AJ.TRIM.FEIEF'16,  1ER.AJ.TRIM.FISCALIZACION Y AJUSTE DEFINITIVO 2015)</t>
  </si>
  <si>
    <t>SEGUNDO TRIMESTRE 2016</t>
  </si>
  <si>
    <t>(ministrado en abril - mayo - junio 2016 )</t>
  </si>
  <si>
    <t>(INCLUYE:  1ER.AJ.TRIM.FEIEF'16,  1ER.AJ.TRIM.FISCALIZACION Y AJUSTE DEFINITIVO 2015)</t>
  </si>
  <si>
    <t>PARTICIPACIONES A MUNICIPIOS MARZO 2016</t>
  </si>
  <si>
    <t>(ministrado en abril 2016)</t>
  </si>
  <si>
    <t>MARZO 2016</t>
  </si>
  <si>
    <t>PARTICIPACIONES A MUNICIPIOS ABRIL 2016</t>
  </si>
  <si>
    <t>(ministrado en mayo 2016)</t>
  </si>
  <si>
    <t>ABRIL 2016</t>
  </si>
  <si>
    <t>1ER. AJUSTE TRIMESTRAL FEIEF 2016</t>
  </si>
  <si>
    <t xml:space="preserve"> 1ER. AJUSTE TRIMESTRAL FISCALIZACION 2016</t>
  </si>
  <si>
    <t>1ER. AJUSTE TRIMESTRAL FISC 2016</t>
  </si>
  <si>
    <t xml:space="preserve">PARTICIPACIONES A MUNICIPIOS ABRIL 2016 </t>
  </si>
  <si>
    <t>(INCLUYE:  MES ABRIL, 1ER.AJ.TRIM.FEIEF'16 Y 1ER.AJ.TRIM.FISCALIZACION)</t>
  </si>
  <si>
    <t xml:space="preserve"> ABRIL 2016</t>
  </si>
  <si>
    <t>(INCLUYE:  1ER.AJ.TRIM.FEIEF'16 Y 1ER.AJ.TRIM.FISCALIZACION)</t>
  </si>
  <si>
    <t>PARTICIPACIONES A MUNICIPIOS MAYO 2016</t>
  </si>
  <si>
    <t>(ministrado en junio 2016)</t>
  </si>
  <si>
    <t>MAYO2016</t>
  </si>
  <si>
    <t>AJUSTE DEFINITIVO 2015</t>
  </si>
  <si>
    <t xml:space="preserve">PARTICIPACIONES A MUNICIPIOS MAYO 2016  </t>
  </si>
  <si>
    <t xml:space="preserve"> (INCLUYE MES DE MAYO Y AJUSTE DEFINITIVO 2015)</t>
  </si>
  <si>
    <t xml:space="preserve">MAYO 2016 </t>
  </si>
  <si>
    <t xml:space="preserve"> (INCLUYE AJUSTE DEFINITIVO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</si>
</sst>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#,##0.0;[Red]\-#,##0.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</cellStyleXfs>
  <cellXfs count="103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0" fontId="7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/>
    <xf numFmtId="0" fontId="3" fillId="0" borderId="7" xfId="0" applyFont="1" applyBorder="1"/>
    <xf numFmtId="0" fontId="3" fillId="0" borderId="8" xfId="0" applyFont="1" applyFill="1" applyBorder="1" applyAlignment="1" applyProtection="1">
      <alignment horizontal="left"/>
    </xf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3" fontId="3" fillId="0" borderId="0" xfId="0" applyNumberFormat="1" applyFont="1" applyFill="1"/>
    <xf numFmtId="0" fontId="3" fillId="0" borderId="0" xfId="0" applyFont="1" applyFill="1"/>
    <xf numFmtId="0" fontId="3" fillId="0" borderId="11" xfId="0" applyFont="1" applyFill="1" applyBorder="1" applyAlignment="1" applyProtection="1">
      <alignment horizontal="left"/>
    </xf>
    <xf numFmtId="0" fontId="3" fillId="2" borderId="11" xfId="0" applyFont="1" applyFill="1" applyBorder="1" applyAlignment="1" applyProtection="1">
      <alignment horizontal="left"/>
    </xf>
    <xf numFmtId="0" fontId="3" fillId="2" borderId="0" xfId="0" applyFont="1" applyFill="1"/>
    <xf numFmtId="0" fontId="7" fillId="0" borderId="12" xfId="0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4" fontId="3" fillId="0" borderId="0" xfId="0" applyNumberFormat="1" applyFont="1" applyFill="1"/>
    <xf numFmtId="3" fontId="7" fillId="0" borderId="0" xfId="0" applyNumberFormat="1" applyFont="1" applyFill="1"/>
    <xf numFmtId="0" fontId="7" fillId="0" borderId="0" xfId="0" applyFont="1" applyFill="1" applyAlignment="1">
      <alignment horizont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7" fillId="0" borderId="0" xfId="0" applyNumberFormat="1" applyFont="1" applyFill="1" applyAlignment="1"/>
    <xf numFmtId="0" fontId="4" fillId="0" borderId="0" xfId="0" applyFont="1" applyAlignment="1"/>
    <xf numFmtId="0" fontId="7" fillId="0" borderId="0" xfId="0" applyFont="1" applyFill="1"/>
    <xf numFmtId="0" fontId="3" fillId="0" borderId="0" xfId="0" applyFont="1" applyFill="1" applyAlignment="1">
      <alignment horizontal="center"/>
    </xf>
    <xf numFmtId="4" fontId="7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Alignment="1">
      <alignment horizontal="right"/>
    </xf>
    <xf numFmtId="3" fontId="7" fillId="0" borderId="15" xfId="0" applyNumberFormat="1" applyFont="1" applyFill="1" applyBorder="1"/>
    <xf numFmtId="3" fontId="7" fillId="0" borderId="16" xfId="0" applyNumberFormat="1" applyFont="1" applyFill="1" applyBorder="1"/>
    <xf numFmtId="0" fontId="3" fillId="0" borderId="0" xfId="8" applyFont="1"/>
    <xf numFmtId="0" fontId="6" fillId="0" borderId="0" xfId="8" applyFont="1" applyFill="1"/>
    <xf numFmtId="0" fontId="5" fillId="0" borderId="1" xfId="8" applyFont="1" applyFill="1" applyBorder="1" applyAlignment="1">
      <alignment horizontal="center"/>
    </xf>
    <xf numFmtId="4" fontId="5" fillId="0" borderId="2" xfId="8" applyNumberFormat="1" applyFont="1" applyFill="1" applyBorder="1" applyAlignment="1">
      <alignment horizontal="center"/>
    </xf>
    <xf numFmtId="4" fontId="5" fillId="0" borderId="1" xfId="8" applyNumberFormat="1" applyFont="1" applyFill="1" applyBorder="1" applyAlignment="1">
      <alignment horizontal="center"/>
    </xf>
    <xf numFmtId="0" fontId="7" fillId="0" borderId="3" xfId="8" applyFont="1" applyFill="1" applyBorder="1" applyAlignment="1">
      <alignment horizontal="center"/>
    </xf>
    <xf numFmtId="4" fontId="5" fillId="0" borderId="4" xfId="8" applyNumberFormat="1" applyFont="1" applyFill="1" applyBorder="1" applyAlignment="1">
      <alignment horizontal="center"/>
    </xf>
    <xf numFmtId="4" fontId="5" fillId="0" borderId="3" xfId="8" applyNumberFormat="1" applyFont="1" applyFill="1" applyBorder="1" applyAlignment="1">
      <alignment horizontal="center"/>
    </xf>
    <xf numFmtId="0" fontId="6" fillId="0" borderId="5" xfId="8" applyFont="1" applyFill="1" applyBorder="1" applyAlignment="1">
      <alignment horizontal="center"/>
    </xf>
    <xf numFmtId="4" fontId="5" fillId="0" borderId="5" xfId="8" applyNumberFormat="1" applyFont="1" applyFill="1" applyBorder="1" applyAlignment="1">
      <alignment horizontal="center"/>
    </xf>
    <xf numFmtId="0" fontId="7" fillId="2" borderId="6" xfId="8" applyFont="1" applyFill="1" applyBorder="1" applyAlignment="1">
      <alignment horizontal="center"/>
    </xf>
    <xf numFmtId="0" fontId="3" fillId="0" borderId="0" xfId="8" applyFont="1" applyBorder="1"/>
    <xf numFmtId="0" fontId="3" fillId="0" borderId="7" xfId="8" applyFont="1" applyBorder="1"/>
    <xf numFmtId="0" fontId="3" fillId="0" borderId="0" xfId="8" applyFont="1" applyFill="1"/>
    <xf numFmtId="0" fontId="3" fillId="0" borderId="8" xfId="8" applyFont="1" applyFill="1" applyBorder="1" applyAlignment="1" applyProtection="1">
      <alignment horizontal="left"/>
    </xf>
    <xf numFmtId="3" fontId="3" fillId="0" borderId="9" xfId="8" applyNumberFormat="1" applyFont="1" applyFill="1" applyBorder="1"/>
    <xf numFmtId="3" fontId="3" fillId="0" borderId="10" xfId="8" applyNumberFormat="1" applyFont="1" applyFill="1" applyBorder="1"/>
    <xf numFmtId="0" fontId="3" fillId="0" borderId="11" xfId="8" applyFont="1" applyFill="1" applyBorder="1" applyAlignment="1" applyProtection="1">
      <alignment horizontal="left"/>
    </xf>
    <xf numFmtId="0" fontId="3" fillId="2" borderId="11" xfId="8" applyFont="1" applyFill="1" applyBorder="1" applyAlignment="1" applyProtection="1">
      <alignment horizontal="left"/>
    </xf>
    <xf numFmtId="0" fontId="3" fillId="2" borderId="0" xfId="8" applyFont="1" applyFill="1"/>
    <xf numFmtId="0" fontId="7" fillId="0" borderId="12" xfId="8" applyFont="1" applyFill="1" applyBorder="1" applyAlignment="1">
      <alignment vertical="center"/>
    </xf>
    <xf numFmtId="3" fontId="7" fillId="0" borderId="13" xfId="8" applyNumberFormat="1" applyFont="1" applyFill="1" applyBorder="1" applyAlignment="1">
      <alignment vertical="center"/>
    </xf>
    <xf numFmtId="3" fontId="7" fillId="0" borderId="14" xfId="8" applyNumberFormat="1" applyFont="1" applyFill="1" applyBorder="1" applyAlignment="1">
      <alignment vertical="center"/>
    </xf>
    <xf numFmtId="0" fontId="1" fillId="0" borderId="0" xfId="8" applyFont="1" applyAlignment="1">
      <alignment horizontal="right" vertical="center"/>
    </xf>
    <xf numFmtId="0" fontId="8" fillId="0" borderId="0" xfId="8" applyFont="1" applyAlignment="1">
      <alignment horizontal="right" vertical="center"/>
    </xf>
    <xf numFmtId="3" fontId="3" fillId="0" borderId="0" xfId="8" applyNumberFormat="1" applyFont="1" applyFill="1"/>
    <xf numFmtId="0" fontId="7" fillId="0" borderId="0" xfId="8" applyFont="1" applyFill="1" applyAlignment="1">
      <alignment horizontal="center"/>
    </xf>
    <xf numFmtId="0" fontId="3" fillId="0" borderId="0" xfId="8" applyFont="1" applyFill="1" applyAlignment="1">
      <alignment horizontal="center"/>
    </xf>
    <xf numFmtId="3" fontId="7" fillId="0" borderId="0" xfId="8" applyNumberFormat="1" applyFont="1" applyFill="1" applyBorder="1"/>
    <xf numFmtId="3" fontId="3" fillId="0" borderId="0" xfId="8" applyNumberFormat="1" applyFont="1"/>
    <xf numFmtId="0" fontId="2" fillId="0" borderId="0" xfId="8" applyFont="1" applyAlignment="1">
      <alignment horizontal="center"/>
    </xf>
    <xf numFmtId="3" fontId="6" fillId="0" borderId="0" xfId="8" applyNumberFormat="1" applyFont="1" applyFill="1"/>
    <xf numFmtId="4" fontId="3" fillId="0" borderId="0" xfId="8" applyNumberFormat="1" applyFont="1" applyBorder="1"/>
    <xf numFmtId="3" fontId="3" fillId="0" borderId="17" xfId="8" applyNumberFormat="1" applyFont="1" applyFill="1" applyBorder="1"/>
    <xf numFmtId="0" fontId="7" fillId="0" borderId="0" xfId="8" applyFont="1" applyFill="1"/>
    <xf numFmtId="3" fontId="3" fillId="2" borderId="0" xfId="8" applyNumberFormat="1" applyFont="1" applyFill="1"/>
    <xf numFmtId="4" fontId="3" fillId="0" borderId="0" xfId="8" applyNumberFormat="1" applyFont="1" applyFill="1"/>
    <xf numFmtId="3" fontId="7" fillId="0" borderId="0" xfId="8" applyNumberFormat="1" applyFont="1" applyFill="1"/>
    <xf numFmtId="49" fontId="7" fillId="0" borderId="0" xfId="8" applyNumberFormat="1" applyFont="1" applyFill="1" applyAlignment="1"/>
    <xf numFmtId="4" fontId="7" fillId="0" borderId="0" xfId="8" applyNumberFormat="1" applyFont="1" applyFill="1" applyBorder="1" applyAlignment="1">
      <alignment horizontal="left"/>
    </xf>
    <xf numFmtId="0" fontId="3" fillId="0" borderId="0" xfId="8" applyFont="1" applyFill="1" applyBorder="1"/>
    <xf numFmtId="0" fontId="7" fillId="0" borderId="0" xfId="8" applyFont="1" applyFill="1" applyAlignment="1">
      <alignment horizontal="right"/>
    </xf>
    <xf numFmtId="3" fontId="7" fillId="0" borderId="15" xfId="8" applyNumberFormat="1" applyFont="1" applyFill="1" applyBorder="1"/>
    <xf numFmtId="3" fontId="7" fillId="0" borderId="16" xfId="8" applyNumberFormat="1" applyFont="1" applyFill="1" applyBorder="1"/>
    <xf numFmtId="0" fontId="2" fillId="0" borderId="0" xfId="8" applyFont="1" applyAlignment="1"/>
    <xf numFmtId="0" fontId="4" fillId="0" borderId="0" xfId="8" applyFont="1" applyAlignment="1"/>
    <xf numFmtId="0" fontId="3" fillId="0" borderId="0" xfId="8" applyFont="1" applyFill="1" applyAlignment="1"/>
    <xf numFmtId="0" fontId="7" fillId="0" borderId="0" xfId="8" applyFont="1" applyFill="1" applyBorder="1" applyAlignment="1">
      <alignment horizontal="center"/>
    </xf>
    <xf numFmtId="0" fontId="4" fillId="0" borderId="0" xfId="8" applyFont="1" applyAlignment="1">
      <alignment horizontal="center"/>
    </xf>
    <xf numFmtId="0" fontId="11" fillId="0" borderId="0" xfId="8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2" fillId="0" borderId="0" xfId="8" applyFont="1" applyAlignment="1">
      <alignment horizontal="center"/>
    </xf>
    <xf numFmtId="0" fontId="4" fillId="0" borderId="0" xfId="8" applyFont="1" applyAlignment="1">
      <alignment horizontal="center"/>
    </xf>
    <xf numFmtId="49" fontId="7" fillId="0" borderId="0" xfId="8" applyNumberFormat="1" applyFont="1" applyFill="1" applyAlignment="1">
      <alignment horizontal="center"/>
    </xf>
    <xf numFmtId="0" fontId="3" fillId="0" borderId="0" xfId="8" applyFont="1" applyFill="1" applyAlignment="1">
      <alignment horizontal="center"/>
    </xf>
    <xf numFmtId="0" fontId="11" fillId="0" borderId="0" xfId="8" applyFont="1" applyAlignment="1">
      <alignment horizontal="center"/>
    </xf>
    <xf numFmtId="0" fontId="4" fillId="0" borderId="18" xfId="8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9">
    <cellStyle name="Euro" xfId="1"/>
    <cellStyle name="Millares 2" xfId="2"/>
    <cellStyle name="Millares 2 2" xfId="3"/>
    <cellStyle name="Millares 3" xfId="4"/>
    <cellStyle name="Millares 4" xfId="5"/>
    <cellStyle name="Normal" xfId="0" builtinId="0"/>
    <cellStyle name="Normal 2" xfId="6"/>
    <cellStyle name="Normal 2 2" xfId="7"/>
    <cellStyle name="Normal 5" xfId="8"/>
  </cellStyles>
  <dxfs count="0"/>
  <tableStyles count="0" defaultTableStyle="TableStyleMedium2" defaultPivotStyle="PivotStyleLight16"/>
  <colors>
    <mruColors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2</xdr:col>
      <xdr:colOff>66675</xdr:colOff>
      <xdr:row>72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9655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95250</xdr:rowOff>
    </xdr:from>
    <xdr:to>
      <xdr:col>1</xdr:col>
      <xdr:colOff>800100</xdr:colOff>
      <xdr:row>68</xdr:row>
      <xdr:rowOff>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3625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104775</xdr:rowOff>
    </xdr:from>
    <xdr:to>
      <xdr:col>1</xdr:col>
      <xdr:colOff>800100</xdr:colOff>
      <xdr:row>140</xdr:row>
      <xdr:rowOff>114300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83575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2</xdr:col>
      <xdr:colOff>66675</xdr:colOff>
      <xdr:row>72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67975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95250</xdr:rowOff>
    </xdr:from>
    <xdr:to>
      <xdr:col>1</xdr:col>
      <xdr:colOff>800100</xdr:colOff>
      <xdr:row>68</xdr:row>
      <xdr:rowOff>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133350</xdr:rowOff>
    </xdr:from>
    <xdr:to>
      <xdr:col>1</xdr:col>
      <xdr:colOff>800100</xdr:colOff>
      <xdr:row>140</xdr:row>
      <xdr:rowOff>142875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93100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2</xdr:col>
      <xdr:colOff>66675</xdr:colOff>
      <xdr:row>72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9655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95250</xdr:rowOff>
    </xdr:from>
    <xdr:to>
      <xdr:col>1</xdr:col>
      <xdr:colOff>800100</xdr:colOff>
      <xdr:row>68</xdr:row>
      <xdr:rowOff>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3625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104775</xdr:rowOff>
    </xdr:from>
    <xdr:to>
      <xdr:col>1</xdr:col>
      <xdr:colOff>800100</xdr:colOff>
      <xdr:row>140</xdr:row>
      <xdr:rowOff>114300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83575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647700</xdr:colOff>
      <xdr:row>4</xdr:row>
      <xdr:rowOff>123825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67</xdr:row>
      <xdr:rowOff>9525</xdr:rowOff>
    </xdr:from>
    <xdr:to>
      <xdr:col>2</xdr:col>
      <xdr:colOff>695325</xdr:colOff>
      <xdr:row>71</xdr:row>
      <xdr:rowOff>123825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334625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62</xdr:row>
      <xdr:rowOff>0</xdr:rowOff>
    </xdr:from>
    <xdr:to>
      <xdr:col>2</xdr:col>
      <xdr:colOff>590550</xdr:colOff>
      <xdr:row>65</xdr:row>
      <xdr:rowOff>57150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53575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114300</xdr:rowOff>
    </xdr:from>
    <xdr:to>
      <xdr:col>2</xdr:col>
      <xdr:colOff>523875</xdr:colOff>
      <xdr:row>131</xdr:row>
      <xdr:rowOff>123825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31025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1409700</xdr:colOff>
      <xdr:row>4</xdr:row>
      <xdr:rowOff>123825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28575</xdr:rowOff>
    </xdr:from>
    <xdr:to>
      <xdr:col>1</xdr:col>
      <xdr:colOff>1409700</xdr:colOff>
      <xdr:row>68</xdr:row>
      <xdr:rowOff>142875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38100</xdr:rowOff>
    </xdr:from>
    <xdr:to>
      <xdr:col>1</xdr:col>
      <xdr:colOff>1285875</xdr:colOff>
      <xdr:row>59</xdr:row>
      <xdr:rowOff>95250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38100</xdr:rowOff>
    </xdr:from>
    <xdr:to>
      <xdr:col>1</xdr:col>
      <xdr:colOff>1285875</xdr:colOff>
      <xdr:row>120</xdr:row>
      <xdr:rowOff>47625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2</xdr:col>
      <xdr:colOff>66675</xdr:colOff>
      <xdr:row>72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67975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95250</xdr:rowOff>
    </xdr:from>
    <xdr:to>
      <xdr:col>1</xdr:col>
      <xdr:colOff>800100</xdr:colOff>
      <xdr:row>68</xdr:row>
      <xdr:rowOff>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114300</xdr:rowOff>
    </xdr:from>
    <xdr:to>
      <xdr:col>1</xdr:col>
      <xdr:colOff>800100</xdr:colOff>
      <xdr:row>140</xdr:row>
      <xdr:rowOff>123825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74050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2</xdr:col>
      <xdr:colOff>66675</xdr:colOff>
      <xdr:row>72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9655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95250</xdr:rowOff>
    </xdr:from>
    <xdr:to>
      <xdr:col>1</xdr:col>
      <xdr:colOff>800100</xdr:colOff>
      <xdr:row>68</xdr:row>
      <xdr:rowOff>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3625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104775</xdr:rowOff>
    </xdr:from>
    <xdr:to>
      <xdr:col>1</xdr:col>
      <xdr:colOff>800100</xdr:colOff>
      <xdr:row>140</xdr:row>
      <xdr:rowOff>114300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83575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647700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61</xdr:row>
      <xdr:rowOff>38100</xdr:rowOff>
    </xdr:from>
    <xdr:to>
      <xdr:col>2</xdr:col>
      <xdr:colOff>695325</xdr:colOff>
      <xdr:row>66</xdr:row>
      <xdr:rowOff>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44880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76200</xdr:rowOff>
    </xdr:from>
    <xdr:to>
      <xdr:col>2</xdr:col>
      <xdr:colOff>523875</xdr:colOff>
      <xdr:row>60</xdr:row>
      <xdr:rowOff>133350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7775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112</xdr:row>
      <xdr:rowOff>95250</xdr:rowOff>
    </xdr:from>
    <xdr:to>
      <xdr:col>2</xdr:col>
      <xdr:colOff>552450</xdr:colOff>
      <xdr:row>116</xdr:row>
      <xdr:rowOff>123825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325975"/>
          <a:ext cx="2047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2</xdr:col>
      <xdr:colOff>66675</xdr:colOff>
      <xdr:row>72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67975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95250</xdr:rowOff>
    </xdr:from>
    <xdr:to>
      <xdr:col>1</xdr:col>
      <xdr:colOff>800100</xdr:colOff>
      <xdr:row>68</xdr:row>
      <xdr:rowOff>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137</xdr:row>
      <xdr:rowOff>0</xdr:rowOff>
    </xdr:from>
    <xdr:to>
      <xdr:col>1</xdr:col>
      <xdr:colOff>838200</xdr:colOff>
      <xdr:row>141</xdr:row>
      <xdr:rowOff>9525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050250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5:Z141"/>
  <sheetViews>
    <sheetView tabSelected="1" zoomScaleNormal="100" workbookViewId="0">
      <pane ySplit="10" topLeftCell="A11" activePane="bottomLeft" state="frozen"/>
      <selection pane="bottomLeft" activeCell="E27" sqref="E27"/>
    </sheetView>
  </sheetViews>
  <sheetFormatPr baseColWidth="10" defaultRowHeight="12" x14ac:dyDescent="0.2"/>
  <cols>
    <col min="1" max="1" width="18.7109375" style="42" bestFit="1" customWidth="1"/>
    <col min="2" max="2" width="13.28515625" style="42" bestFit="1" customWidth="1"/>
    <col min="3" max="3" width="13.28515625" style="42" customWidth="1"/>
    <col min="4" max="4" width="11.7109375" style="42" customWidth="1"/>
    <col min="5" max="5" width="11.28515625" style="42" customWidth="1"/>
    <col min="6" max="6" width="11.28515625" style="42" bestFit="1" customWidth="1"/>
    <col min="7" max="7" width="16.140625" style="42" customWidth="1"/>
    <col min="8" max="8" width="19.140625" style="42" bestFit="1" customWidth="1"/>
    <col min="9" max="9" width="13.28515625" style="42" bestFit="1" customWidth="1"/>
    <col min="10" max="10" width="9.7109375" style="42" customWidth="1"/>
    <col min="11" max="11" width="11.85546875" style="42" bestFit="1" customWidth="1"/>
    <col min="12" max="12" width="12.28515625" style="42" bestFit="1" customWidth="1"/>
    <col min="13" max="13" width="14.42578125" style="42" customWidth="1"/>
    <col min="14" max="14" width="4.5703125" style="42" customWidth="1"/>
    <col min="15" max="15" width="12.28515625" style="71" bestFit="1" customWidth="1"/>
    <col min="16" max="16384" width="11.42578125" style="42"/>
  </cols>
  <sheetData>
    <row r="5" spans="1:15" ht="15" x14ac:dyDescent="0.25">
      <c r="A5" s="95" t="s">
        <v>89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5" ht="14.25" x14ac:dyDescent="0.2">
      <c r="A6" s="96" t="s">
        <v>90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5" ht="15.75" thickBot="1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5" s="43" customFormat="1" ht="11.25" x14ac:dyDescent="0.2">
      <c r="A8" s="44"/>
      <c r="B8" s="46"/>
      <c r="C8" s="46" t="s">
        <v>0</v>
      </c>
      <c r="D8" s="46" t="s">
        <v>0</v>
      </c>
      <c r="E8" s="46"/>
      <c r="F8" s="46" t="s">
        <v>1</v>
      </c>
      <c r="G8" s="45" t="s">
        <v>2</v>
      </c>
      <c r="H8" s="45" t="s">
        <v>3</v>
      </c>
      <c r="I8" s="45" t="s">
        <v>4</v>
      </c>
      <c r="J8" s="45" t="s">
        <v>5</v>
      </c>
      <c r="K8" s="45" t="s">
        <v>0</v>
      </c>
      <c r="L8" s="45" t="s">
        <v>5</v>
      </c>
      <c r="M8" s="46"/>
      <c r="O8" s="73"/>
    </row>
    <row r="9" spans="1:15" s="43" customFormat="1" ht="11.25" customHeight="1" x14ac:dyDescent="0.2">
      <c r="A9" s="47" t="s">
        <v>6</v>
      </c>
      <c r="B9" s="49" t="s">
        <v>7</v>
      </c>
      <c r="C9" s="49" t="s">
        <v>8</v>
      </c>
      <c r="D9" s="49" t="s">
        <v>9</v>
      </c>
      <c r="E9" s="49" t="s">
        <v>10</v>
      </c>
      <c r="F9" s="49" t="s">
        <v>10</v>
      </c>
      <c r="G9" s="48" t="s">
        <v>11</v>
      </c>
      <c r="H9" s="48" t="s">
        <v>12</v>
      </c>
      <c r="I9" s="48" t="s">
        <v>13</v>
      </c>
      <c r="J9" s="48" t="s">
        <v>14</v>
      </c>
      <c r="K9" s="48" t="s">
        <v>15</v>
      </c>
      <c r="L9" s="48" t="s">
        <v>16</v>
      </c>
      <c r="M9" s="49" t="s">
        <v>17</v>
      </c>
      <c r="O9" s="73"/>
    </row>
    <row r="10" spans="1:15" s="43" customFormat="1" ht="11.25" customHeight="1" thickBot="1" x14ac:dyDescent="0.25">
      <c r="A10" s="50"/>
      <c r="B10" s="51"/>
      <c r="C10" s="51" t="s">
        <v>18</v>
      </c>
      <c r="D10" s="51"/>
      <c r="E10" s="51"/>
      <c r="F10" s="51"/>
      <c r="G10" s="51"/>
      <c r="H10" s="51" t="s">
        <v>19</v>
      </c>
      <c r="I10" s="51"/>
      <c r="J10" s="51"/>
      <c r="K10" s="51"/>
      <c r="L10" s="51"/>
      <c r="M10" s="51"/>
      <c r="O10" s="73"/>
    </row>
    <row r="11" spans="1:15" x14ac:dyDescent="0.2">
      <c r="A11" s="52"/>
      <c r="B11" s="53"/>
      <c r="C11" s="53"/>
      <c r="D11" s="53"/>
      <c r="E11" s="74"/>
      <c r="F11" s="74"/>
      <c r="G11" s="53"/>
      <c r="H11" s="53"/>
      <c r="I11" s="53"/>
      <c r="J11" s="53"/>
      <c r="K11" s="53"/>
      <c r="L11" s="53"/>
      <c r="M11" s="54"/>
    </row>
    <row r="12" spans="1:15" s="55" customFormat="1" x14ac:dyDescent="0.2">
      <c r="A12" s="56" t="s">
        <v>20</v>
      </c>
      <c r="B12" s="57">
        <v>1231902</v>
      </c>
      <c r="C12" s="57">
        <v>300219</v>
      </c>
      <c r="D12" s="57">
        <v>32347</v>
      </c>
      <c r="E12" s="57">
        <v>19612</v>
      </c>
      <c r="F12" s="57">
        <v>9298</v>
      </c>
      <c r="G12" s="57">
        <v>42066</v>
      </c>
      <c r="H12" s="57">
        <v>126606</v>
      </c>
      <c r="I12" s="57">
        <v>210949</v>
      </c>
      <c r="J12" s="57">
        <v>28</v>
      </c>
      <c r="K12" s="75">
        <v>175</v>
      </c>
      <c r="L12" s="75">
        <v>13148</v>
      </c>
      <c r="M12" s="58">
        <f>SUM(B12:L12)</f>
        <v>1986350</v>
      </c>
      <c r="N12" s="42"/>
      <c r="O12" s="67"/>
    </row>
    <row r="13" spans="1:15" s="55" customFormat="1" x14ac:dyDescent="0.2">
      <c r="A13" s="59" t="s">
        <v>21</v>
      </c>
      <c r="B13" s="57">
        <v>2119245</v>
      </c>
      <c r="C13" s="57">
        <v>516467</v>
      </c>
      <c r="D13" s="57">
        <v>55647</v>
      </c>
      <c r="E13" s="57">
        <v>33739</v>
      </c>
      <c r="F13" s="57">
        <v>15995</v>
      </c>
      <c r="G13" s="57">
        <v>106481</v>
      </c>
      <c r="H13" s="57">
        <v>176329</v>
      </c>
      <c r="I13" s="57">
        <v>211098</v>
      </c>
      <c r="J13" s="57">
        <v>434</v>
      </c>
      <c r="K13" s="75">
        <v>135740</v>
      </c>
      <c r="L13" s="75">
        <v>51332</v>
      </c>
      <c r="M13" s="58">
        <f t="shared" ref="M13:M52" si="0">SUM(B13:L13)</f>
        <v>3422507</v>
      </c>
      <c r="N13" s="53"/>
      <c r="O13" s="67"/>
    </row>
    <row r="14" spans="1:15" s="55" customFormat="1" x14ac:dyDescent="0.2">
      <c r="A14" s="59" t="s">
        <v>22</v>
      </c>
      <c r="B14" s="57">
        <v>11864565</v>
      </c>
      <c r="C14" s="57">
        <v>2891435</v>
      </c>
      <c r="D14" s="57">
        <v>311540</v>
      </c>
      <c r="E14" s="57">
        <v>188887</v>
      </c>
      <c r="F14" s="57">
        <v>89549</v>
      </c>
      <c r="G14" s="57">
        <v>106481</v>
      </c>
      <c r="H14" s="57">
        <v>694148</v>
      </c>
      <c r="I14" s="57">
        <v>203982</v>
      </c>
      <c r="J14" s="57">
        <v>12911</v>
      </c>
      <c r="K14" s="75">
        <v>2151576</v>
      </c>
      <c r="L14" s="75">
        <v>833610</v>
      </c>
      <c r="M14" s="58">
        <f t="shared" si="0"/>
        <v>19348684</v>
      </c>
      <c r="O14" s="67"/>
    </row>
    <row r="15" spans="1:15" s="55" customFormat="1" x14ac:dyDescent="0.2">
      <c r="A15" s="59" t="s">
        <v>23</v>
      </c>
      <c r="B15" s="57">
        <v>1097139</v>
      </c>
      <c r="C15" s="57">
        <v>267376</v>
      </c>
      <c r="D15" s="57">
        <v>28809</v>
      </c>
      <c r="E15" s="57">
        <v>17467</v>
      </c>
      <c r="F15" s="57">
        <v>8281</v>
      </c>
      <c r="G15" s="57">
        <v>42066</v>
      </c>
      <c r="H15" s="57">
        <v>81884</v>
      </c>
      <c r="I15" s="57">
        <v>128617</v>
      </c>
      <c r="J15" s="57">
        <v>216</v>
      </c>
      <c r="K15" s="75">
        <v>0</v>
      </c>
      <c r="L15" s="75">
        <v>5663</v>
      </c>
      <c r="M15" s="58">
        <f t="shared" si="0"/>
        <v>1677518</v>
      </c>
      <c r="N15" s="42"/>
      <c r="O15" s="67"/>
    </row>
    <row r="16" spans="1:15" s="55" customFormat="1" x14ac:dyDescent="0.2">
      <c r="A16" s="59" t="s">
        <v>24</v>
      </c>
      <c r="B16" s="57">
        <v>888443</v>
      </c>
      <c r="C16" s="57">
        <v>216517</v>
      </c>
      <c r="D16" s="57">
        <v>23329</v>
      </c>
      <c r="E16" s="57">
        <v>14144</v>
      </c>
      <c r="F16" s="57">
        <v>6706</v>
      </c>
      <c r="G16" s="57">
        <v>42066</v>
      </c>
      <c r="H16" s="57">
        <v>81484</v>
      </c>
      <c r="I16" s="57">
        <v>156534</v>
      </c>
      <c r="J16" s="57">
        <v>10</v>
      </c>
      <c r="K16" s="75">
        <v>0</v>
      </c>
      <c r="L16" s="75">
        <v>4761</v>
      </c>
      <c r="M16" s="58">
        <f t="shared" si="0"/>
        <v>1433994</v>
      </c>
      <c r="N16" s="42"/>
      <c r="O16" s="67"/>
    </row>
    <row r="17" spans="1:15" s="55" customFormat="1" x14ac:dyDescent="0.2">
      <c r="A17" s="59" t="s">
        <v>25</v>
      </c>
      <c r="B17" s="57">
        <v>1016780</v>
      </c>
      <c r="C17" s="57">
        <v>247793</v>
      </c>
      <c r="D17" s="57">
        <v>26699</v>
      </c>
      <c r="E17" s="57">
        <v>16187</v>
      </c>
      <c r="F17" s="57">
        <v>7674</v>
      </c>
      <c r="G17" s="57">
        <v>42066</v>
      </c>
      <c r="H17" s="57">
        <v>129544</v>
      </c>
      <c r="I17" s="57">
        <v>246637</v>
      </c>
      <c r="J17" s="57">
        <v>0</v>
      </c>
      <c r="K17" s="75">
        <v>0</v>
      </c>
      <c r="L17" s="75">
        <v>0</v>
      </c>
      <c r="M17" s="58">
        <f t="shared" si="0"/>
        <v>1733380</v>
      </c>
      <c r="N17" s="42"/>
      <c r="O17" s="67"/>
    </row>
    <row r="18" spans="1:15" s="55" customFormat="1" x14ac:dyDescent="0.2">
      <c r="A18" s="59" t="s">
        <v>26</v>
      </c>
      <c r="B18" s="57">
        <v>1459145</v>
      </c>
      <c r="C18" s="57">
        <v>355599</v>
      </c>
      <c r="D18" s="57">
        <v>38314</v>
      </c>
      <c r="E18" s="57">
        <v>23230</v>
      </c>
      <c r="F18" s="57">
        <v>11013</v>
      </c>
      <c r="G18" s="57">
        <v>106481</v>
      </c>
      <c r="H18" s="57">
        <v>150799</v>
      </c>
      <c r="I18" s="57">
        <v>247622</v>
      </c>
      <c r="J18" s="57">
        <v>827</v>
      </c>
      <c r="K18" s="75">
        <v>0</v>
      </c>
      <c r="L18" s="75">
        <v>118297</v>
      </c>
      <c r="M18" s="58">
        <f t="shared" si="0"/>
        <v>2511327</v>
      </c>
      <c r="O18" s="67"/>
    </row>
    <row r="19" spans="1:15" s="55" customFormat="1" x14ac:dyDescent="0.2">
      <c r="A19" s="59" t="s">
        <v>27</v>
      </c>
      <c r="B19" s="57">
        <v>882978</v>
      </c>
      <c r="C19" s="57">
        <v>215185</v>
      </c>
      <c r="D19" s="57">
        <v>23185</v>
      </c>
      <c r="E19" s="57">
        <v>14057</v>
      </c>
      <c r="F19" s="57">
        <v>6664</v>
      </c>
      <c r="G19" s="57">
        <v>42066</v>
      </c>
      <c r="H19" s="57">
        <v>122843</v>
      </c>
      <c r="I19" s="57">
        <v>252288</v>
      </c>
      <c r="J19" s="57">
        <v>0</v>
      </c>
      <c r="K19" s="75">
        <v>43773</v>
      </c>
      <c r="L19" s="75">
        <v>0</v>
      </c>
      <c r="M19" s="58">
        <f t="shared" si="0"/>
        <v>1603039</v>
      </c>
      <c r="N19" s="42"/>
      <c r="O19" s="67"/>
    </row>
    <row r="20" spans="1:15" s="55" customFormat="1" x14ac:dyDescent="0.2">
      <c r="A20" s="59" t="s">
        <v>28</v>
      </c>
      <c r="B20" s="57">
        <v>12670720</v>
      </c>
      <c r="C20" s="57">
        <v>3087899</v>
      </c>
      <c r="D20" s="57">
        <v>332709</v>
      </c>
      <c r="E20" s="57">
        <v>201721</v>
      </c>
      <c r="F20" s="57">
        <v>95634</v>
      </c>
      <c r="G20" s="57">
        <v>106481</v>
      </c>
      <c r="H20" s="57">
        <v>654810</v>
      </c>
      <c r="I20" s="57">
        <v>210523</v>
      </c>
      <c r="J20" s="57">
        <v>11199</v>
      </c>
      <c r="K20" s="75">
        <v>0</v>
      </c>
      <c r="L20" s="75">
        <v>2039721</v>
      </c>
      <c r="M20" s="58">
        <f t="shared" si="0"/>
        <v>19411417</v>
      </c>
      <c r="N20" s="42"/>
      <c r="O20" s="67"/>
    </row>
    <row r="21" spans="1:15" s="55" customFormat="1" x14ac:dyDescent="0.2">
      <c r="A21" s="59" t="s">
        <v>29</v>
      </c>
      <c r="B21" s="57">
        <v>768573</v>
      </c>
      <c r="C21" s="57">
        <v>187303</v>
      </c>
      <c r="D21" s="57">
        <v>20181</v>
      </c>
      <c r="E21" s="57">
        <v>12236</v>
      </c>
      <c r="F21" s="57">
        <v>5801</v>
      </c>
      <c r="G21" s="57">
        <v>42066</v>
      </c>
      <c r="H21" s="57">
        <v>113153</v>
      </c>
      <c r="I21" s="57">
        <v>245866</v>
      </c>
      <c r="J21" s="57">
        <v>0</v>
      </c>
      <c r="K21" s="75">
        <v>0</v>
      </c>
      <c r="L21" s="75">
        <v>0</v>
      </c>
      <c r="M21" s="58">
        <f t="shared" si="0"/>
        <v>1395179</v>
      </c>
      <c r="N21" s="42"/>
      <c r="O21" s="67"/>
    </row>
    <row r="22" spans="1:15" s="55" customFormat="1" x14ac:dyDescent="0.2">
      <c r="A22" s="59" t="s">
        <v>30</v>
      </c>
      <c r="B22" s="57">
        <v>1090537</v>
      </c>
      <c r="C22" s="57">
        <v>265768</v>
      </c>
      <c r="D22" s="57">
        <v>28635</v>
      </c>
      <c r="E22" s="57">
        <v>17362</v>
      </c>
      <c r="F22" s="57">
        <v>8231</v>
      </c>
      <c r="G22" s="57">
        <v>42066</v>
      </c>
      <c r="H22" s="57">
        <v>150214</v>
      </c>
      <c r="I22" s="57">
        <v>286439</v>
      </c>
      <c r="J22" s="57">
        <v>628</v>
      </c>
      <c r="K22" s="75">
        <v>166035</v>
      </c>
      <c r="L22" s="75">
        <v>42115</v>
      </c>
      <c r="M22" s="58">
        <f t="shared" si="0"/>
        <v>2098030</v>
      </c>
      <c r="N22" s="42"/>
      <c r="O22" s="67"/>
    </row>
    <row r="23" spans="1:15" s="55" customFormat="1" x14ac:dyDescent="0.2">
      <c r="A23" s="59" t="s">
        <v>31</v>
      </c>
      <c r="B23" s="57">
        <v>2778676</v>
      </c>
      <c r="C23" s="57">
        <v>677174</v>
      </c>
      <c r="D23" s="57">
        <v>72963</v>
      </c>
      <c r="E23" s="57">
        <v>44237</v>
      </c>
      <c r="F23" s="57">
        <v>20972</v>
      </c>
      <c r="G23" s="57">
        <v>106481</v>
      </c>
      <c r="H23" s="57">
        <v>222729</v>
      </c>
      <c r="I23" s="57">
        <v>226079</v>
      </c>
      <c r="J23" s="57">
        <v>3101</v>
      </c>
      <c r="K23" s="75">
        <v>0</v>
      </c>
      <c r="L23" s="75">
        <v>148066</v>
      </c>
      <c r="M23" s="58">
        <f t="shared" si="0"/>
        <v>4300478</v>
      </c>
      <c r="N23" s="42"/>
      <c r="O23" s="67"/>
    </row>
    <row r="24" spans="1:15" s="55" customFormat="1" x14ac:dyDescent="0.2">
      <c r="A24" s="59" t="s">
        <v>32</v>
      </c>
      <c r="B24" s="57">
        <v>1417044</v>
      </c>
      <c r="C24" s="57">
        <v>345338</v>
      </c>
      <c r="D24" s="57">
        <v>37209</v>
      </c>
      <c r="E24" s="57">
        <v>22560</v>
      </c>
      <c r="F24" s="57">
        <v>10695</v>
      </c>
      <c r="G24" s="57">
        <v>42066</v>
      </c>
      <c r="H24" s="57">
        <v>141687</v>
      </c>
      <c r="I24" s="57">
        <v>222022</v>
      </c>
      <c r="J24" s="57">
        <v>604</v>
      </c>
      <c r="K24" s="75">
        <v>0</v>
      </c>
      <c r="L24" s="75">
        <v>40345</v>
      </c>
      <c r="M24" s="58">
        <f t="shared" si="0"/>
        <v>2279570</v>
      </c>
      <c r="N24" s="42"/>
      <c r="O24" s="67"/>
    </row>
    <row r="25" spans="1:15" s="55" customFormat="1" x14ac:dyDescent="0.2">
      <c r="A25" s="59" t="s">
        <v>33</v>
      </c>
      <c r="B25" s="57">
        <v>921400</v>
      </c>
      <c r="C25" s="57">
        <v>224548</v>
      </c>
      <c r="D25" s="57">
        <v>24194</v>
      </c>
      <c r="E25" s="57">
        <v>14669</v>
      </c>
      <c r="F25" s="57">
        <v>6954</v>
      </c>
      <c r="G25" s="57">
        <v>106481</v>
      </c>
      <c r="H25" s="57">
        <v>108209</v>
      </c>
      <c r="I25" s="57">
        <v>218438</v>
      </c>
      <c r="J25" s="57">
        <v>877</v>
      </c>
      <c r="K25" s="75">
        <v>0</v>
      </c>
      <c r="L25" s="75">
        <v>23059</v>
      </c>
      <c r="M25" s="58">
        <f t="shared" si="0"/>
        <v>1648829</v>
      </c>
      <c r="N25" s="42"/>
      <c r="O25" s="67"/>
    </row>
    <row r="26" spans="1:15" s="55" customFormat="1" x14ac:dyDescent="0.2">
      <c r="A26" s="59" t="s">
        <v>34</v>
      </c>
      <c r="B26" s="57">
        <v>1458109</v>
      </c>
      <c r="C26" s="57">
        <v>355345</v>
      </c>
      <c r="D26" s="57">
        <v>38287</v>
      </c>
      <c r="E26" s="57">
        <v>23213</v>
      </c>
      <c r="F26" s="57">
        <v>11005</v>
      </c>
      <c r="G26" s="57">
        <v>106481</v>
      </c>
      <c r="H26" s="57">
        <v>144127</v>
      </c>
      <c r="I26" s="57">
        <v>226849</v>
      </c>
      <c r="J26" s="57">
        <v>698</v>
      </c>
      <c r="K26" s="75">
        <v>88777</v>
      </c>
      <c r="L26" s="75">
        <v>167667</v>
      </c>
      <c r="M26" s="58">
        <f t="shared" si="0"/>
        <v>2620558</v>
      </c>
      <c r="N26" s="42"/>
      <c r="O26" s="67"/>
    </row>
    <row r="27" spans="1:15" s="55" customFormat="1" x14ac:dyDescent="0.2">
      <c r="A27" s="59" t="s">
        <v>35</v>
      </c>
      <c r="B27" s="57">
        <v>1771083</v>
      </c>
      <c r="C27" s="57">
        <v>431619</v>
      </c>
      <c r="D27" s="57">
        <v>46505</v>
      </c>
      <c r="E27" s="57">
        <v>28196</v>
      </c>
      <c r="F27" s="57">
        <v>13367</v>
      </c>
      <c r="G27" s="57">
        <v>42066</v>
      </c>
      <c r="H27" s="57">
        <v>192816</v>
      </c>
      <c r="I27" s="57">
        <v>285919</v>
      </c>
      <c r="J27" s="57">
        <v>41</v>
      </c>
      <c r="K27" s="75">
        <v>0</v>
      </c>
      <c r="L27" s="75">
        <v>18066</v>
      </c>
      <c r="M27" s="58">
        <f t="shared" si="0"/>
        <v>2829678</v>
      </c>
      <c r="N27" s="42"/>
      <c r="O27" s="67"/>
    </row>
    <row r="28" spans="1:15" s="55" customFormat="1" x14ac:dyDescent="0.2">
      <c r="A28" s="59" t="s">
        <v>36</v>
      </c>
      <c r="B28" s="57">
        <v>1380230</v>
      </c>
      <c r="C28" s="57">
        <v>336367</v>
      </c>
      <c r="D28" s="57">
        <v>36242</v>
      </c>
      <c r="E28" s="57">
        <v>21974</v>
      </c>
      <c r="F28" s="57">
        <v>10417</v>
      </c>
      <c r="G28" s="57">
        <v>42066</v>
      </c>
      <c r="H28" s="57">
        <v>139462</v>
      </c>
      <c r="I28" s="57">
        <v>220549</v>
      </c>
      <c r="J28" s="57">
        <v>528</v>
      </c>
      <c r="K28" s="75">
        <v>0</v>
      </c>
      <c r="L28" s="75">
        <v>37288</v>
      </c>
      <c r="M28" s="58">
        <f t="shared" si="0"/>
        <v>2225123</v>
      </c>
      <c r="N28" s="42"/>
      <c r="O28" s="67"/>
    </row>
    <row r="29" spans="1:15" s="55" customFormat="1" x14ac:dyDescent="0.2">
      <c r="A29" s="59" t="s">
        <v>37</v>
      </c>
      <c r="B29" s="57">
        <v>1066789</v>
      </c>
      <c r="C29" s="57">
        <v>259980</v>
      </c>
      <c r="D29" s="57">
        <v>28012</v>
      </c>
      <c r="E29" s="57">
        <v>16984</v>
      </c>
      <c r="F29" s="57">
        <v>8052</v>
      </c>
      <c r="G29" s="57">
        <v>42066</v>
      </c>
      <c r="H29" s="57">
        <v>105483</v>
      </c>
      <c r="I29" s="57">
        <v>186978</v>
      </c>
      <c r="J29" s="57">
        <v>14</v>
      </c>
      <c r="K29" s="75">
        <v>0</v>
      </c>
      <c r="L29" s="75">
        <v>14358</v>
      </c>
      <c r="M29" s="58">
        <f t="shared" si="0"/>
        <v>1728716</v>
      </c>
      <c r="N29" s="42"/>
      <c r="O29" s="67"/>
    </row>
    <row r="30" spans="1:15" s="55" customFormat="1" x14ac:dyDescent="0.2">
      <c r="A30" s="59" t="s">
        <v>38</v>
      </c>
      <c r="B30" s="57">
        <v>1492645</v>
      </c>
      <c r="C30" s="57">
        <v>363763</v>
      </c>
      <c r="D30" s="57">
        <v>39194</v>
      </c>
      <c r="E30" s="57">
        <v>23763</v>
      </c>
      <c r="F30" s="57">
        <v>11266</v>
      </c>
      <c r="G30" s="57">
        <v>42066</v>
      </c>
      <c r="H30" s="57">
        <v>134188</v>
      </c>
      <c r="I30" s="57">
        <v>193922</v>
      </c>
      <c r="J30" s="57">
        <v>53</v>
      </c>
      <c r="K30" s="75">
        <v>11224</v>
      </c>
      <c r="L30" s="75">
        <v>19774</v>
      </c>
      <c r="M30" s="58">
        <f t="shared" si="0"/>
        <v>2331858</v>
      </c>
      <c r="N30" s="42"/>
      <c r="O30" s="67"/>
    </row>
    <row r="31" spans="1:15" s="55" customFormat="1" x14ac:dyDescent="0.2">
      <c r="A31" s="59" t="s">
        <v>39</v>
      </c>
      <c r="B31" s="57">
        <v>795943</v>
      </c>
      <c r="C31" s="57">
        <v>193974</v>
      </c>
      <c r="D31" s="57">
        <v>20900</v>
      </c>
      <c r="E31" s="57">
        <v>12672</v>
      </c>
      <c r="F31" s="57">
        <v>6007</v>
      </c>
      <c r="G31" s="57">
        <v>42066</v>
      </c>
      <c r="H31" s="57">
        <v>120134</v>
      </c>
      <c r="I31" s="57">
        <v>258135</v>
      </c>
      <c r="J31" s="57">
        <v>0</v>
      </c>
      <c r="K31" s="75">
        <v>0</v>
      </c>
      <c r="L31" s="75">
        <v>0</v>
      </c>
      <c r="M31" s="58">
        <f t="shared" si="0"/>
        <v>1449831</v>
      </c>
      <c r="N31" s="42"/>
      <c r="O31" s="67"/>
    </row>
    <row r="32" spans="1:15" s="55" customFormat="1" x14ac:dyDescent="0.2">
      <c r="A32" s="59" t="s">
        <v>40</v>
      </c>
      <c r="B32" s="57">
        <v>6540756</v>
      </c>
      <c r="C32" s="57">
        <v>1594005</v>
      </c>
      <c r="D32" s="57">
        <v>171748</v>
      </c>
      <c r="E32" s="57">
        <v>104131</v>
      </c>
      <c r="F32" s="57">
        <v>49367</v>
      </c>
      <c r="G32" s="57">
        <v>42066</v>
      </c>
      <c r="H32" s="57">
        <v>418552</v>
      </c>
      <c r="I32" s="57">
        <v>201639</v>
      </c>
      <c r="J32" s="57">
        <v>8283</v>
      </c>
      <c r="K32" s="75">
        <v>1420953</v>
      </c>
      <c r="L32" s="75">
        <v>418383</v>
      </c>
      <c r="M32" s="58">
        <f t="shared" si="0"/>
        <v>10969883</v>
      </c>
      <c r="N32" s="42"/>
      <c r="O32" s="67"/>
    </row>
    <row r="33" spans="1:26" s="55" customFormat="1" x14ac:dyDescent="0.2">
      <c r="A33" s="59" t="s">
        <v>41</v>
      </c>
      <c r="B33" s="57">
        <v>25867410</v>
      </c>
      <c r="C33" s="57">
        <v>6303976</v>
      </c>
      <c r="D33" s="57">
        <v>679228</v>
      </c>
      <c r="E33" s="57">
        <v>411816</v>
      </c>
      <c r="F33" s="57">
        <v>195238</v>
      </c>
      <c r="G33" s="57">
        <v>106481</v>
      </c>
      <c r="H33" s="57">
        <v>1486629</v>
      </c>
      <c r="I33" s="57">
        <v>207189</v>
      </c>
      <c r="J33" s="57">
        <v>27756</v>
      </c>
      <c r="K33" s="75">
        <v>0</v>
      </c>
      <c r="L33" s="75">
        <v>3038148</v>
      </c>
      <c r="M33" s="58">
        <f t="shared" si="0"/>
        <v>38323871</v>
      </c>
      <c r="N33" s="42"/>
      <c r="O33" s="67"/>
    </row>
    <row r="34" spans="1:26" s="55" customFormat="1" x14ac:dyDescent="0.2">
      <c r="A34" s="59" t="s">
        <v>42</v>
      </c>
      <c r="B34" s="57">
        <v>890964</v>
      </c>
      <c r="C34" s="57">
        <v>217131</v>
      </c>
      <c r="D34" s="57">
        <v>23395</v>
      </c>
      <c r="E34" s="57">
        <v>14184</v>
      </c>
      <c r="F34" s="57">
        <v>6725</v>
      </c>
      <c r="G34" s="57">
        <v>106481</v>
      </c>
      <c r="H34" s="57">
        <v>130942</v>
      </c>
      <c r="I34" s="57">
        <v>270129</v>
      </c>
      <c r="J34" s="57">
        <v>45</v>
      </c>
      <c r="K34" s="75">
        <v>26374</v>
      </c>
      <c r="L34" s="75">
        <v>4876</v>
      </c>
      <c r="M34" s="58">
        <f t="shared" si="0"/>
        <v>1691246</v>
      </c>
      <c r="N34" s="42"/>
      <c r="O34" s="67"/>
    </row>
    <row r="35" spans="1:26" s="55" customFormat="1" x14ac:dyDescent="0.2">
      <c r="A35" s="59" t="s">
        <v>43</v>
      </c>
      <c r="B35" s="57">
        <v>930731</v>
      </c>
      <c r="C35" s="57">
        <v>226823</v>
      </c>
      <c r="D35" s="57">
        <v>24439</v>
      </c>
      <c r="E35" s="57">
        <v>14817</v>
      </c>
      <c r="F35" s="57">
        <v>7025</v>
      </c>
      <c r="G35" s="57">
        <v>106481</v>
      </c>
      <c r="H35" s="57">
        <v>105804</v>
      </c>
      <c r="I35" s="57">
        <v>211071</v>
      </c>
      <c r="J35" s="57">
        <v>1141</v>
      </c>
      <c r="K35" s="75">
        <v>0</v>
      </c>
      <c r="L35" s="75">
        <v>52748</v>
      </c>
      <c r="M35" s="58">
        <f t="shared" si="0"/>
        <v>1681080</v>
      </c>
      <c r="N35" s="42"/>
      <c r="O35" s="67"/>
      <c r="Z35" s="76"/>
    </row>
    <row r="36" spans="1:26" s="55" customFormat="1" x14ac:dyDescent="0.2">
      <c r="A36" s="59" t="s">
        <v>44</v>
      </c>
      <c r="B36" s="57">
        <v>2137366</v>
      </c>
      <c r="C36" s="57">
        <v>520883</v>
      </c>
      <c r="D36" s="57">
        <v>56123</v>
      </c>
      <c r="E36" s="57">
        <v>34027</v>
      </c>
      <c r="F36" s="57">
        <v>16132</v>
      </c>
      <c r="G36" s="57">
        <v>106481</v>
      </c>
      <c r="H36" s="57">
        <v>169984</v>
      </c>
      <c r="I36" s="57">
        <v>212611</v>
      </c>
      <c r="J36" s="57">
        <v>1458</v>
      </c>
      <c r="K36" s="75">
        <v>0</v>
      </c>
      <c r="L36" s="75">
        <v>370721</v>
      </c>
      <c r="M36" s="58">
        <f t="shared" si="0"/>
        <v>3625786</v>
      </c>
      <c r="N36" s="42"/>
      <c r="O36" s="67"/>
    </row>
    <row r="37" spans="1:26" s="55" customFormat="1" x14ac:dyDescent="0.2">
      <c r="A37" s="59" t="s">
        <v>45</v>
      </c>
      <c r="B37" s="57">
        <v>833425</v>
      </c>
      <c r="C37" s="57">
        <v>203108</v>
      </c>
      <c r="D37" s="57">
        <v>21884</v>
      </c>
      <c r="E37" s="57">
        <v>13268</v>
      </c>
      <c r="F37" s="57">
        <v>6290</v>
      </c>
      <c r="G37" s="57">
        <v>42066</v>
      </c>
      <c r="H37" s="57">
        <v>80931</v>
      </c>
      <c r="I37" s="57">
        <v>162293</v>
      </c>
      <c r="J37" s="57">
        <v>0</v>
      </c>
      <c r="K37" s="75">
        <v>0</v>
      </c>
      <c r="L37" s="75">
        <v>0</v>
      </c>
      <c r="M37" s="58">
        <f t="shared" si="0"/>
        <v>1363265</v>
      </c>
      <c r="N37" s="42"/>
      <c r="O37" s="67"/>
    </row>
    <row r="38" spans="1:26" s="55" customFormat="1" x14ac:dyDescent="0.2">
      <c r="A38" s="59" t="s">
        <v>46</v>
      </c>
      <c r="B38" s="57">
        <v>21218719</v>
      </c>
      <c r="C38" s="57">
        <v>5171076</v>
      </c>
      <c r="D38" s="57">
        <v>557163</v>
      </c>
      <c r="E38" s="57">
        <v>337807</v>
      </c>
      <c r="F38" s="57">
        <v>160151</v>
      </c>
      <c r="G38" s="57">
        <v>106481</v>
      </c>
      <c r="H38" s="57">
        <v>1189719</v>
      </c>
      <c r="I38" s="57">
        <v>214528</v>
      </c>
      <c r="J38" s="57">
        <v>27295</v>
      </c>
      <c r="K38" s="75">
        <v>32438</v>
      </c>
      <c r="L38" s="75">
        <v>2592899</v>
      </c>
      <c r="M38" s="58">
        <f t="shared" si="0"/>
        <v>31608276</v>
      </c>
      <c r="N38" s="42"/>
      <c r="O38" s="67"/>
    </row>
    <row r="39" spans="1:26" s="55" customFormat="1" x14ac:dyDescent="0.2">
      <c r="A39" s="59" t="s">
        <v>47</v>
      </c>
      <c r="B39" s="57">
        <v>827536</v>
      </c>
      <c r="C39" s="57">
        <v>201673</v>
      </c>
      <c r="D39" s="57">
        <v>21729</v>
      </c>
      <c r="E39" s="57">
        <v>13175</v>
      </c>
      <c r="F39" s="57">
        <v>6246</v>
      </c>
      <c r="G39" s="57">
        <v>42066</v>
      </c>
      <c r="H39" s="57">
        <v>100217</v>
      </c>
      <c r="I39" s="57">
        <v>207306</v>
      </c>
      <c r="J39" s="57">
        <v>6</v>
      </c>
      <c r="K39" s="75">
        <v>0</v>
      </c>
      <c r="L39" s="75">
        <v>2053</v>
      </c>
      <c r="M39" s="58">
        <f t="shared" si="0"/>
        <v>1422007</v>
      </c>
      <c r="N39" s="42"/>
      <c r="O39" s="67"/>
    </row>
    <row r="40" spans="1:26" s="55" customFormat="1" x14ac:dyDescent="0.2">
      <c r="A40" s="59" t="s">
        <v>48</v>
      </c>
      <c r="B40" s="57">
        <v>1301261</v>
      </c>
      <c r="C40" s="57">
        <v>317122</v>
      </c>
      <c r="D40" s="57">
        <v>34169</v>
      </c>
      <c r="E40" s="57">
        <v>20716</v>
      </c>
      <c r="F40" s="57">
        <v>9821</v>
      </c>
      <c r="G40" s="57">
        <v>42066</v>
      </c>
      <c r="H40" s="57">
        <v>152619</v>
      </c>
      <c r="I40" s="57">
        <v>264664</v>
      </c>
      <c r="J40" s="57">
        <v>961</v>
      </c>
      <c r="K40" s="75">
        <v>47219</v>
      </c>
      <c r="L40" s="75">
        <v>12180</v>
      </c>
      <c r="M40" s="58">
        <f t="shared" si="0"/>
        <v>2202798</v>
      </c>
      <c r="O40" s="67"/>
    </row>
    <row r="41" spans="1:26" s="55" customFormat="1" x14ac:dyDescent="0.2">
      <c r="A41" s="59" t="s">
        <v>49</v>
      </c>
      <c r="B41" s="57">
        <v>1328914</v>
      </c>
      <c r="C41" s="57">
        <v>323861</v>
      </c>
      <c r="D41" s="57">
        <v>34895</v>
      </c>
      <c r="E41" s="57">
        <v>21157</v>
      </c>
      <c r="F41" s="57">
        <v>10030</v>
      </c>
      <c r="G41" s="57">
        <v>42066</v>
      </c>
      <c r="H41" s="57">
        <v>95951</v>
      </c>
      <c r="I41" s="57">
        <v>128042</v>
      </c>
      <c r="J41" s="57">
        <v>331</v>
      </c>
      <c r="K41" s="75">
        <v>0</v>
      </c>
      <c r="L41" s="75">
        <v>14275</v>
      </c>
      <c r="M41" s="58">
        <f t="shared" si="0"/>
        <v>1999522</v>
      </c>
      <c r="N41" s="42"/>
      <c r="O41" s="67"/>
    </row>
    <row r="42" spans="1:26" s="55" customFormat="1" ht="12.75" customHeight="1" x14ac:dyDescent="0.2">
      <c r="A42" s="59" t="s">
        <v>50</v>
      </c>
      <c r="B42" s="57">
        <v>757712</v>
      </c>
      <c r="C42" s="57">
        <v>184657</v>
      </c>
      <c r="D42" s="57">
        <v>19896</v>
      </c>
      <c r="E42" s="57">
        <v>12063</v>
      </c>
      <c r="F42" s="57">
        <v>5719</v>
      </c>
      <c r="G42" s="57">
        <v>42066</v>
      </c>
      <c r="H42" s="57">
        <v>70105</v>
      </c>
      <c r="I42" s="57">
        <v>148742</v>
      </c>
      <c r="J42" s="57">
        <v>0</v>
      </c>
      <c r="K42" s="75">
        <v>0</v>
      </c>
      <c r="L42" s="75">
        <v>0</v>
      </c>
      <c r="M42" s="58">
        <f t="shared" si="0"/>
        <v>1240960</v>
      </c>
      <c r="N42" s="42"/>
      <c r="O42" s="67"/>
    </row>
    <row r="43" spans="1:26" s="55" customFormat="1" x14ac:dyDescent="0.2">
      <c r="A43" s="59" t="s">
        <v>51</v>
      </c>
      <c r="B43" s="57">
        <v>35295713</v>
      </c>
      <c r="C43" s="57">
        <v>8601682</v>
      </c>
      <c r="D43" s="57">
        <v>926796</v>
      </c>
      <c r="E43" s="57">
        <v>561916</v>
      </c>
      <c r="F43" s="57">
        <v>266402</v>
      </c>
      <c r="G43" s="57">
        <v>106488</v>
      </c>
      <c r="H43" s="57">
        <v>1825049</v>
      </c>
      <c r="I43" s="57">
        <v>199892</v>
      </c>
      <c r="J43" s="57">
        <v>40891</v>
      </c>
      <c r="K43" s="75">
        <v>0</v>
      </c>
      <c r="L43" s="75">
        <v>6604643</v>
      </c>
      <c r="M43" s="58">
        <f t="shared" si="0"/>
        <v>54429472</v>
      </c>
      <c r="O43" s="67"/>
    </row>
    <row r="44" spans="1:26" s="55" customFormat="1" x14ac:dyDescent="0.2">
      <c r="A44" s="59" t="s">
        <v>52</v>
      </c>
      <c r="B44" s="57">
        <v>6891663</v>
      </c>
      <c r="C44" s="57">
        <v>1679522</v>
      </c>
      <c r="D44" s="57">
        <v>180962</v>
      </c>
      <c r="E44" s="57">
        <v>109717</v>
      </c>
      <c r="F44" s="57">
        <v>52016</v>
      </c>
      <c r="G44" s="57">
        <v>106481</v>
      </c>
      <c r="H44" s="57">
        <v>422005</v>
      </c>
      <c r="I44" s="57">
        <v>193426</v>
      </c>
      <c r="J44" s="57">
        <v>10376</v>
      </c>
      <c r="K44" s="75">
        <v>0</v>
      </c>
      <c r="L44" s="75">
        <v>844265</v>
      </c>
      <c r="M44" s="58">
        <f t="shared" si="0"/>
        <v>10490433</v>
      </c>
      <c r="N44" s="42"/>
      <c r="O44" s="67"/>
    </row>
    <row r="45" spans="1:26" s="55" customFormat="1" x14ac:dyDescent="0.2">
      <c r="A45" s="59" t="s">
        <v>53</v>
      </c>
      <c r="B45" s="57">
        <v>1102005</v>
      </c>
      <c r="C45" s="57">
        <v>268562</v>
      </c>
      <c r="D45" s="57">
        <v>28937</v>
      </c>
      <c r="E45" s="57">
        <v>17544</v>
      </c>
      <c r="F45" s="57">
        <v>8318</v>
      </c>
      <c r="G45" s="57">
        <v>42066</v>
      </c>
      <c r="H45" s="57">
        <v>112879</v>
      </c>
      <c r="I45" s="57">
        <v>197421</v>
      </c>
      <c r="J45" s="57">
        <v>0</v>
      </c>
      <c r="K45" s="75">
        <v>0</v>
      </c>
      <c r="L45" s="75">
        <v>0</v>
      </c>
      <c r="M45" s="58">
        <f t="shared" si="0"/>
        <v>1777732</v>
      </c>
      <c r="N45" s="42"/>
      <c r="O45" s="67"/>
    </row>
    <row r="46" spans="1:26" s="55" customFormat="1" x14ac:dyDescent="0.2">
      <c r="A46" s="59" t="s">
        <v>54</v>
      </c>
      <c r="B46" s="57">
        <v>3449282</v>
      </c>
      <c r="C46" s="57">
        <v>840602</v>
      </c>
      <c r="D46" s="57">
        <v>90571</v>
      </c>
      <c r="E46" s="57">
        <v>54913</v>
      </c>
      <c r="F46" s="57">
        <v>26034</v>
      </c>
      <c r="G46" s="57">
        <v>106481</v>
      </c>
      <c r="H46" s="57">
        <v>246337</v>
      </c>
      <c r="I46" s="57">
        <v>190065</v>
      </c>
      <c r="J46" s="57">
        <v>662</v>
      </c>
      <c r="K46" s="75">
        <v>0</v>
      </c>
      <c r="L46" s="75">
        <v>168918</v>
      </c>
      <c r="M46" s="58">
        <f t="shared" si="0"/>
        <v>5173865</v>
      </c>
      <c r="N46" s="42"/>
      <c r="O46" s="67"/>
    </row>
    <row r="47" spans="1:26" s="55" customFormat="1" x14ac:dyDescent="0.2">
      <c r="A47" s="59" t="s">
        <v>55</v>
      </c>
      <c r="B47" s="57">
        <v>718717</v>
      </c>
      <c r="C47" s="57">
        <v>175164</v>
      </c>
      <c r="D47" s="57">
        <v>18873</v>
      </c>
      <c r="E47" s="57">
        <v>11443</v>
      </c>
      <c r="F47" s="57">
        <v>5425</v>
      </c>
      <c r="G47" s="57">
        <v>42066</v>
      </c>
      <c r="H47" s="57">
        <v>87462</v>
      </c>
      <c r="I47" s="57">
        <v>193461</v>
      </c>
      <c r="J47" s="57">
        <v>0</v>
      </c>
      <c r="K47" s="75">
        <v>0</v>
      </c>
      <c r="L47" s="75">
        <v>0</v>
      </c>
      <c r="M47" s="58">
        <f>SUM(B47:L47)</f>
        <v>1252611</v>
      </c>
      <c r="N47" s="42"/>
      <c r="O47" s="67"/>
    </row>
    <row r="48" spans="1:26" s="55" customFormat="1" x14ac:dyDescent="0.2">
      <c r="A48" s="59" t="s">
        <v>56</v>
      </c>
      <c r="B48" s="57">
        <v>1848410</v>
      </c>
      <c r="C48" s="57">
        <v>450464</v>
      </c>
      <c r="D48" s="57">
        <v>48536</v>
      </c>
      <c r="E48" s="57">
        <v>29427</v>
      </c>
      <c r="F48" s="57">
        <v>13951</v>
      </c>
      <c r="G48" s="57">
        <v>42066</v>
      </c>
      <c r="H48" s="57">
        <v>190826</v>
      </c>
      <c r="I48" s="57">
        <v>275020</v>
      </c>
      <c r="J48" s="57">
        <v>48</v>
      </c>
      <c r="K48" s="75">
        <v>122674</v>
      </c>
      <c r="L48" s="75">
        <v>18198</v>
      </c>
      <c r="M48" s="58">
        <f t="shared" si="0"/>
        <v>3039620</v>
      </c>
      <c r="N48" s="42"/>
      <c r="O48" s="67"/>
    </row>
    <row r="49" spans="1:15" s="55" customFormat="1" x14ac:dyDescent="0.2">
      <c r="A49" s="59" t="s">
        <v>57</v>
      </c>
      <c r="B49" s="57">
        <v>18630973</v>
      </c>
      <c r="C49" s="57">
        <v>4540433</v>
      </c>
      <c r="D49" s="57">
        <v>489213</v>
      </c>
      <c r="E49" s="57">
        <v>296610</v>
      </c>
      <c r="F49" s="57">
        <v>140620</v>
      </c>
      <c r="G49" s="57">
        <v>42066</v>
      </c>
      <c r="H49" s="57">
        <v>939630</v>
      </c>
      <c r="I49" s="57">
        <v>207007</v>
      </c>
      <c r="J49" s="57">
        <v>19482</v>
      </c>
      <c r="K49" s="75">
        <v>7130943</v>
      </c>
      <c r="L49" s="75">
        <v>4122706</v>
      </c>
      <c r="M49" s="58">
        <f t="shared" si="0"/>
        <v>36559683</v>
      </c>
      <c r="N49" s="42"/>
      <c r="O49" s="67"/>
    </row>
    <row r="50" spans="1:15" s="55" customFormat="1" x14ac:dyDescent="0.2">
      <c r="A50" s="59" t="s">
        <v>58</v>
      </c>
      <c r="B50" s="57">
        <v>1961071</v>
      </c>
      <c r="C50" s="57">
        <v>477920</v>
      </c>
      <c r="D50" s="57">
        <v>51494</v>
      </c>
      <c r="E50" s="57">
        <v>31221</v>
      </c>
      <c r="F50" s="57">
        <v>14801</v>
      </c>
      <c r="G50" s="57">
        <v>42066</v>
      </c>
      <c r="H50" s="57">
        <v>141498</v>
      </c>
      <c r="I50" s="57">
        <v>143770</v>
      </c>
      <c r="J50" s="57">
        <v>689</v>
      </c>
      <c r="K50" s="75">
        <v>0</v>
      </c>
      <c r="L50" s="75">
        <v>33599</v>
      </c>
      <c r="M50" s="58">
        <f>SUM(B50:L50)</f>
        <v>2898129</v>
      </c>
      <c r="O50" s="67"/>
    </row>
    <row r="51" spans="1:15" s="55" customFormat="1" x14ac:dyDescent="0.2">
      <c r="A51" s="59" t="s">
        <v>59</v>
      </c>
      <c r="B51" s="57">
        <v>3903451</v>
      </c>
      <c r="C51" s="57">
        <v>951284</v>
      </c>
      <c r="D51" s="57">
        <v>102497</v>
      </c>
      <c r="E51" s="57">
        <v>62144</v>
      </c>
      <c r="F51" s="57">
        <v>29462</v>
      </c>
      <c r="G51" s="57">
        <v>106481</v>
      </c>
      <c r="H51" s="57">
        <v>272581</v>
      </c>
      <c r="I51" s="57">
        <v>211269</v>
      </c>
      <c r="J51" s="57">
        <v>3378</v>
      </c>
      <c r="K51" s="75">
        <v>10361</v>
      </c>
      <c r="L51" s="75">
        <v>396866</v>
      </c>
      <c r="M51" s="58">
        <f>SUM(B51:L51)</f>
        <v>6049774</v>
      </c>
      <c r="N51" s="42"/>
      <c r="O51" s="67"/>
    </row>
    <row r="52" spans="1:15" s="61" customFormat="1" x14ac:dyDescent="0.2">
      <c r="A52" s="60" t="s">
        <v>60</v>
      </c>
      <c r="B52" s="57">
        <v>19161036</v>
      </c>
      <c r="C52" s="57">
        <v>4669611</v>
      </c>
      <c r="D52" s="57">
        <v>503132</v>
      </c>
      <c r="E52" s="57">
        <v>305049</v>
      </c>
      <c r="F52" s="57">
        <v>144620</v>
      </c>
      <c r="G52" s="57">
        <v>42066</v>
      </c>
      <c r="H52" s="57">
        <v>1020607</v>
      </c>
      <c r="I52" s="57">
        <v>232974</v>
      </c>
      <c r="J52" s="57">
        <v>36513</v>
      </c>
      <c r="K52" s="75">
        <v>2758996</v>
      </c>
      <c r="L52" s="75">
        <v>4296786</v>
      </c>
      <c r="M52" s="58">
        <f t="shared" si="0"/>
        <v>33171390</v>
      </c>
      <c r="O52" s="77"/>
    </row>
    <row r="53" spans="1:15" s="55" customFormat="1" x14ac:dyDescent="0.2">
      <c r="A53" s="59" t="s">
        <v>61</v>
      </c>
      <c r="B53" s="57">
        <v>967199</v>
      </c>
      <c r="C53" s="57">
        <v>235710</v>
      </c>
      <c r="D53" s="57">
        <v>25397</v>
      </c>
      <c r="E53" s="57">
        <v>15398</v>
      </c>
      <c r="F53" s="57">
        <v>7300</v>
      </c>
      <c r="G53" s="57">
        <v>42066</v>
      </c>
      <c r="H53" s="57">
        <v>112709</v>
      </c>
      <c r="I53" s="57">
        <v>216726</v>
      </c>
      <c r="J53" s="57">
        <v>28</v>
      </c>
      <c r="K53" s="75">
        <v>0</v>
      </c>
      <c r="L53" s="75">
        <v>12090</v>
      </c>
      <c r="M53" s="58">
        <f>SUM(B53:L53)</f>
        <v>1634623</v>
      </c>
      <c r="N53" s="42"/>
      <c r="O53" s="67"/>
    </row>
    <row r="54" spans="1:15" s="55" customFormat="1" x14ac:dyDescent="0.2">
      <c r="A54" s="59" t="s">
        <v>62</v>
      </c>
      <c r="B54" s="57">
        <v>1807167</v>
      </c>
      <c r="C54" s="57">
        <v>440414</v>
      </c>
      <c r="D54" s="57">
        <v>47453</v>
      </c>
      <c r="E54" s="57">
        <v>28771</v>
      </c>
      <c r="F54" s="57">
        <v>13640</v>
      </c>
      <c r="G54" s="57">
        <v>42066</v>
      </c>
      <c r="H54" s="57">
        <v>162253</v>
      </c>
      <c r="I54" s="57">
        <v>222031</v>
      </c>
      <c r="J54" s="57">
        <v>457</v>
      </c>
      <c r="K54" s="75">
        <v>0</v>
      </c>
      <c r="L54" s="75">
        <v>106006</v>
      </c>
      <c r="M54" s="58">
        <f>SUM(B54:L54)</f>
        <v>2870258</v>
      </c>
      <c r="N54" s="42"/>
      <c r="O54" s="67"/>
    </row>
    <row r="55" spans="1:15" s="55" customFormat="1" ht="12.75" thickBot="1" x14ac:dyDescent="0.25">
      <c r="A55" s="62" t="s">
        <v>63</v>
      </c>
      <c r="B55" s="63">
        <f>SUM(B12:B54)</f>
        <v>206543427</v>
      </c>
      <c r="C55" s="63">
        <f t="shared" ref="C55:I55" si="1">SUM(C12:C54)</f>
        <v>50335352</v>
      </c>
      <c r="D55" s="63">
        <f t="shared" si="1"/>
        <v>5423431</v>
      </c>
      <c r="E55" s="63">
        <f t="shared" si="1"/>
        <v>3288224</v>
      </c>
      <c r="F55" s="63">
        <f t="shared" si="1"/>
        <v>1558914</v>
      </c>
      <c r="G55" s="63">
        <f t="shared" si="1"/>
        <v>2839485</v>
      </c>
      <c r="H55" s="63">
        <f>SUM(H12:H54)</f>
        <v>13325938</v>
      </c>
      <c r="I55" s="63">
        <f t="shared" si="1"/>
        <v>9150722</v>
      </c>
      <c r="J55" s="63">
        <f>SUM(J12:J54)</f>
        <v>211969</v>
      </c>
      <c r="K55" s="63">
        <f>SUM(K12:K54)</f>
        <v>14147258</v>
      </c>
      <c r="L55" s="63">
        <f>SUM(L12:L54)</f>
        <v>26687630</v>
      </c>
      <c r="M55" s="64">
        <f>SUM(M12:M54)</f>
        <v>333512350</v>
      </c>
      <c r="O55" s="67"/>
    </row>
    <row r="57" spans="1:15" s="78" customFormat="1" x14ac:dyDescent="0.2">
      <c r="K57" s="79"/>
    </row>
    <row r="58" spans="1:15" s="55" customFormat="1" x14ac:dyDescent="0.2">
      <c r="A58" s="6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O58" s="67"/>
    </row>
    <row r="59" spans="1:15" s="55" customFormat="1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O59" s="67"/>
    </row>
    <row r="60" spans="1:15" s="55" customFormat="1" x14ac:dyDescent="0.2">
      <c r="O60" s="67"/>
    </row>
    <row r="61" spans="1:15" s="55" customFormat="1" x14ac:dyDescent="0.2">
      <c r="O61" s="67"/>
    </row>
    <row r="62" spans="1:15" s="55" customFormat="1" x14ac:dyDescent="0.2">
      <c r="O62" s="67"/>
    </row>
    <row r="63" spans="1:15" s="55" customFormat="1" x14ac:dyDescent="0.2">
      <c r="O63" s="67"/>
    </row>
    <row r="64" spans="1:15" s="55" customFormat="1" x14ac:dyDescent="0.2">
      <c r="O64" s="67"/>
    </row>
    <row r="65" spans="2:15" s="55" customFormat="1" x14ac:dyDescent="0.2">
      <c r="O65" s="67"/>
    </row>
    <row r="66" spans="2:15" s="55" customFormat="1" ht="12.75" x14ac:dyDescent="0.2">
      <c r="M66" s="65" t="s">
        <v>64</v>
      </c>
      <c r="O66" s="67"/>
    </row>
    <row r="67" spans="2:15" s="55" customFormat="1" x14ac:dyDescent="0.2">
      <c r="M67" s="66" t="s">
        <v>65</v>
      </c>
      <c r="O67" s="67"/>
    </row>
    <row r="68" spans="2:15" s="55" customFormat="1" x14ac:dyDescent="0.2">
      <c r="M68" s="66" t="s">
        <v>66</v>
      </c>
      <c r="O68" s="67"/>
    </row>
    <row r="69" spans="2:15" s="55" customFormat="1" x14ac:dyDescent="0.2">
      <c r="O69" s="67"/>
    </row>
    <row r="70" spans="2:15" s="55" customFormat="1" x14ac:dyDescent="0.2">
      <c r="O70" s="67"/>
    </row>
    <row r="71" spans="2:15" s="55" customFormat="1" x14ac:dyDescent="0.2">
      <c r="O71" s="67"/>
    </row>
    <row r="72" spans="2:15" s="55" customFormat="1" x14ac:dyDescent="0.2">
      <c r="O72" s="67"/>
    </row>
    <row r="73" spans="2:15" s="55" customFormat="1" x14ac:dyDescent="0.2">
      <c r="O73" s="67"/>
    </row>
    <row r="74" spans="2:15" s="55" customFormat="1" x14ac:dyDescent="0.2">
      <c r="O74" s="67"/>
    </row>
    <row r="75" spans="2:15" s="55" customFormat="1" ht="12.75" customHeight="1" x14ac:dyDescent="0.2">
      <c r="B75" s="80"/>
      <c r="C75" s="80"/>
      <c r="D75" s="97" t="s">
        <v>91</v>
      </c>
      <c r="E75" s="97"/>
      <c r="F75" s="97"/>
      <c r="G75" s="97"/>
      <c r="H75" s="97"/>
      <c r="I75" s="97"/>
      <c r="J75" s="80"/>
      <c r="K75" s="80"/>
      <c r="L75" s="80"/>
      <c r="M75" s="80"/>
      <c r="O75" s="67"/>
    </row>
    <row r="76" spans="2:15" s="55" customFormat="1" ht="12.75" customHeight="1" x14ac:dyDescent="0.2">
      <c r="D76" s="98" t="s">
        <v>90</v>
      </c>
      <c r="E76" s="98"/>
      <c r="F76" s="98"/>
      <c r="G76" s="98"/>
      <c r="H76" s="98"/>
      <c r="I76" s="98"/>
      <c r="O76" s="67"/>
    </row>
    <row r="77" spans="2:15" s="55" customFormat="1" x14ac:dyDescent="0.2">
      <c r="F77" s="76"/>
      <c r="G77" s="68" t="s">
        <v>67</v>
      </c>
      <c r="H77" s="69"/>
      <c r="I77" s="68" t="s">
        <v>68</v>
      </c>
      <c r="O77" s="67"/>
    </row>
    <row r="78" spans="2:15" s="55" customFormat="1" x14ac:dyDescent="0.2">
      <c r="O78" s="67"/>
    </row>
    <row r="79" spans="2:15" s="55" customFormat="1" x14ac:dyDescent="0.2">
      <c r="C79" s="81" t="s">
        <v>7</v>
      </c>
      <c r="D79" s="82"/>
      <c r="F79" s="83"/>
      <c r="G79" s="79">
        <v>1032717137</v>
      </c>
      <c r="H79" s="68" t="s">
        <v>69</v>
      </c>
      <c r="I79" s="79">
        <v>206543427</v>
      </c>
      <c r="O79" s="67"/>
    </row>
    <row r="80" spans="2:15" s="55" customFormat="1" x14ac:dyDescent="0.2">
      <c r="C80" s="81"/>
      <c r="D80" s="82"/>
      <c r="F80" s="83"/>
      <c r="G80" s="79"/>
      <c r="H80" s="76"/>
      <c r="I80" s="79"/>
      <c r="O80" s="67"/>
    </row>
    <row r="81" spans="3:15" s="55" customFormat="1" x14ac:dyDescent="0.2">
      <c r="C81" s="76" t="s">
        <v>70</v>
      </c>
      <c r="D81" s="76"/>
      <c r="G81" s="79">
        <v>50335352</v>
      </c>
      <c r="H81" s="68" t="s">
        <v>71</v>
      </c>
      <c r="I81" s="79">
        <v>50335352</v>
      </c>
      <c r="O81" s="67"/>
    </row>
    <row r="82" spans="3:15" s="55" customFormat="1" x14ac:dyDescent="0.2">
      <c r="C82" s="76"/>
      <c r="D82" s="76"/>
      <c r="G82" s="79"/>
      <c r="H82" s="68"/>
      <c r="I82" s="79"/>
      <c r="O82" s="67"/>
    </row>
    <row r="83" spans="3:15" s="55" customFormat="1" x14ac:dyDescent="0.2">
      <c r="C83" s="76" t="s">
        <v>72</v>
      </c>
      <c r="D83" s="76"/>
      <c r="G83" s="79">
        <v>27117155</v>
      </c>
      <c r="H83" s="68" t="s">
        <v>69</v>
      </c>
      <c r="I83" s="79">
        <v>5423431</v>
      </c>
      <c r="O83" s="67"/>
    </row>
    <row r="84" spans="3:15" s="55" customFormat="1" x14ac:dyDescent="0.2">
      <c r="C84" s="76"/>
      <c r="D84" s="76"/>
      <c r="G84" s="79"/>
      <c r="H84" s="68"/>
      <c r="I84" s="79"/>
      <c r="O84" s="67"/>
    </row>
    <row r="85" spans="3:15" s="55" customFormat="1" x14ac:dyDescent="0.2">
      <c r="C85" s="76" t="s">
        <v>73</v>
      </c>
      <c r="G85" s="79">
        <v>16441121</v>
      </c>
      <c r="H85" s="68" t="s">
        <v>69</v>
      </c>
      <c r="I85" s="79">
        <v>3288224</v>
      </c>
      <c r="O85" s="67"/>
    </row>
    <row r="86" spans="3:15" s="55" customFormat="1" x14ac:dyDescent="0.2">
      <c r="C86" s="76"/>
      <c r="G86" s="79"/>
      <c r="H86" s="68"/>
      <c r="I86" s="79"/>
      <c r="O86" s="67"/>
    </row>
    <row r="87" spans="3:15" s="55" customFormat="1" x14ac:dyDescent="0.2">
      <c r="C87" s="76" t="s">
        <v>74</v>
      </c>
      <c r="D87" s="76"/>
      <c r="G87" s="79">
        <v>7794568</v>
      </c>
      <c r="H87" s="68" t="s">
        <v>69</v>
      </c>
      <c r="I87" s="79">
        <v>1558914</v>
      </c>
      <c r="O87" s="67"/>
    </row>
    <row r="88" spans="3:15" s="55" customFormat="1" x14ac:dyDescent="0.2">
      <c r="C88" s="76"/>
      <c r="D88" s="76"/>
      <c r="G88" s="79"/>
      <c r="H88" s="68"/>
      <c r="I88" s="79"/>
      <c r="O88" s="67"/>
    </row>
    <row r="89" spans="3:15" s="55" customFormat="1" x14ac:dyDescent="0.2">
      <c r="C89" s="76" t="s">
        <v>75</v>
      </c>
      <c r="D89" s="76"/>
      <c r="F89" s="76"/>
      <c r="G89" s="79">
        <v>14197422</v>
      </c>
      <c r="H89" s="68" t="s">
        <v>69</v>
      </c>
      <c r="I89" s="79">
        <v>2839485</v>
      </c>
      <c r="O89" s="67"/>
    </row>
    <row r="90" spans="3:15" s="55" customFormat="1" x14ac:dyDescent="0.2">
      <c r="C90" s="76"/>
      <c r="D90" s="76"/>
      <c r="F90" s="76"/>
      <c r="G90" s="79"/>
      <c r="H90" s="68"/>
      <c r="I90" s="79"/>
      <c r="O90" s="67"/>
    </row>
    <row r="91" spans="3:15" s="55" customFormat="1" x14ac:dyDescent="0.2">
      <c r="C91" s="76" t="s">
        <v>76</v>
      </c>
      <c r="G91" s="79">
        <v>66629690</v>
      </c>
      <c r="H91" s="68" t="s">
        <v>69</v>
      </c>
      <c r="I91" s="79">
        <v>13325938</v>
      </c>
      <c r="O91" s="67"/>
    </row>
    <row r="92" spans="3:15" s="55" customFormat="1" x14ac:dyDescent="0.2">
      <c r="C92" s="76"/>
      <c r="G92" s="79"/>
      <c r="H92" s="68"/>
      <c r="I92" s="79"/>
      <c r="O92" s="67"/>
    </row>
    <row r="93" spans="3:15" s="55" customFormat="1" x14ac:dyDescent="0.2">
      <c r="C93" s="76" t="s">
        <v>77</v>
      </c>
      <c r="D93" s="76"/>
      <c r="G93" s="79">
        <v>45753610</v>
      </c>
      <c r="H93" s="68" t="s">
        <v>69</v>
      </c>
      <c r="I93" s="79">
        <v>9150722</v>
      </c>
      <c r="O93" s="67"/>
    </row>
    <row r="94" spans="3:15" s="55" customFormat="1" x14ac:dyDescent="0.2">
      <c r="C94" s="76"/>
      <c r="D94" s="76"/>
      <c r="G94" s="79"/>
      <c r="H94" s="68"/>
      <c r="I94" s="79"/>
      <c r="O94" s="67"/>
    </row>
    <row r="95" spans="3:15" s="55" customFormat="1" x14ac:dyDescent="0.2">
      <c r="C95" s="76" t="s">
        <v>78</v>
      </c>
      <c r="G95" s="79">
        <v>1059846</v>
      </c>
      <c r="H95" s="68" t="s">
        <v>69</v>
      </c>
      <c r="I95" s="79">
        <v>211969</v>
      </c>
      <c r="O95" s="67"/>
    </row>
    <row r="96" spans="3:15" s="55" customFormat="1" x14ac:dyDescent="0.2">
      <c r="C96" s="76"/>
      <c r="G96" s="79"/>
      <c r="H96" s="68"/>
      <c r="I96" s="79"/>
      <c r="O96" s="67"/>
    </row>
    <row r="97" spans="3:15" s="55" customFormat="1" x14ac:dyDescent="0.2">
      <c r="C97" s="76" t="s">
        <v>79</v>
      </c>
      <c r="G97" s="79">
        <v>14147258</v>
      </c>
      <c r="H97" s="68" t="s">
        <v>80</v>
      </c>
      <c r="I97" s="79">
        <v>14147258</v>
      </c>
      <c r="O97" s="67"/>
    </row>
    <row r="98" spans="3:15" s="55" customFormat="1" x14ac:dyDescent="0.2">
      <c r="C98" s="76"/>
      <c r="G98" s="79"/>
      <c r="H98" s="68"/>
      <c r="I98" s="79"/>
      <c r="O98" s="67"/>
    </row>
    <row r="99" spans="3:15" s="55" customFormat="1" x14ac:dyDescent="0.2">
      <c r="C99" s="76" t="s">
        <v>81</v>
      </c>
      <c r="G99" s="84">
        <v>72128729</v>
      </c>
      <c r="H99" s="68" t="s">
        <v>82</v>
      </c>
      <c r="I99" s="84">
        <v>26687630</v>
      </c>
      <c r="O99" s="67"/>
    </row>
    <row r="100" spans="3:15" s="55" customFormat="1" x14ac:dyDescent="0.2">
      <c r="C100" s="76"/>
      <c r="G100" s="79"/>
      <c r="H100" s="76"/>
      <c r="I100" s="79"/>
      <c r="O100" s="67"/>
    </row>
    <row r="101" spans="3:15" s="55" customFormat="1" ht="12.75" thickBot="1" x14ac:dyDescent="0.25">
      <c r="E101" s="76" t="s">
        <v>17</v>
      </c>
      <c r="F101" s="83"/>
      <c r="G101" s="85">
        <f>SUM(G79:G99)</f>
        <v>1348321888</v>
      </c>
      <c r="I101" s="85">
        <f>SUM(I79:I99)</f>
        <v>333512350</v>
      </c>
      <c r="O101" s="67"/>
    </row>
    <row r="102" spans="3:15" s="55" customFormat="1" ht="12.75" thickTop="1" x14ac:dyDescent="0.2">
      <c r="O102" s="67"/>
    </row>
    <row r="103" spans="3:15" s="55" customFormat="1" x14ac:dyDescent="0.2">
      <c r="I103" s="78"/>
      <c r="O103" s="67"/>
    </row>
    <row r="104" spans="3:15" s="55" customFormat="1" x14ac:dyDescent="0.2">
      <c r="I104" s="79"/>
      <c r="O104" s="67"/>
    </row>
    <row r="105" spans="3:15" s="55" customFormat="1" x14ac:dyDescent="0.2">
      <c r="O105" s="67"/>
    </row>
    <row r="106" spans="3:15" s="55" customFormat="1" x14ac:dyDescent="0.2">
      <c r="O106" s="67"/>
    </row>
    <row r="107" spans="3:15" s="55" customFormat="1" x14ac:dyDescent="0.2">
      <c r="O107" s="67"/>
    </row>
    <row r="108" spans="3:15" s="55" customFormat="1" x14ac:dyDescent="0.2">
      <c r="O108" s="67"/>
    </row>
    <row r="109" spans="3:15" s="55" customFormat="1" x14ac:dyDescent="0.2">
      <c r="O109" s="67"/>
    </row>
    <row r="110" spans="3:15" s="55" customFormat="1" x14ac:dyDescent="0.2">
      <c r="O110" s="67"/>
    </row>
    <row r="111" spans="3:15" s="55" customFormat="1" x14ac:dyDescent="0.2">
      <c r="O111" s="67"/>
    </row>
    <row r="112" spans="3:15" s="55" customFormat="1" x14ac:dyDescent="0.2">
      <c r="O112" s="67"/>
    </row>
    <row r="113" spans="9:15" s="55" customFormat="1" x14ac:dyDescent="0.2">
      <c r="O113" s="67"/>
    </row>
    <row r="114" spans="9:15" s="55" customFormat="1" x14ac:dyDescent="0.2">
      <c r="O114" s="67"/>
    </row>
    <row r="115" spans="9:15" s="55" customFormat="1" x14ac:dyDescent="0.2">
      <c r="I115" s="42"/>
      <c r="O115" s="67"/>
    </row>
    <row r="116" spans="9:15" s="55" customFormat="1" x14ac:dyDescent="0.2">
      <c r="I116" s="42"/>
      <c r="O116" s="67"/>
    </row>
    <row r="117" spans="9:15" s="55" customFormat="1" x14ac:dyDescent="0.2">
      <c r="I117" s="42"/>
      <c r="O117" s="67"/>
    </row>
    <row r="118" spans="9:15" s="55" customFormat="1" x14ac:dyDescent="0.2">
      <c r="I118" s="42"/>
      <c r="O118" s="67"/>
    </row>
    <row r="119" spans="9:15" s="55" customFormat="1" x14ac:dyDescent="0.2">
      <c r="I119" s="42"/>
      <c r="O119" s="67"/>
    </row>
    <row r="120" spans="9:15" s="55" customFormat="1" x14ac:dyDescent="0.2">
      <c r="I120" s="42"/>
      <c r="O120" s="67"/>
    </row>
    <row r="121" spans="9:15" s="55" customFormat="1" x14ac:dyDescent="0.2">
      <c r="I121" s="42"/>
      <c r="O121" s="67"/>
    </row>
    <row r="122" spans="9:15" s="55" customFormat="1" x14ac:dyDescent="0.2">
      <c r="I122" s="42"/>
      <c r="O122" s="67"/>
    </row>
    <row r="123" spans="9:15" s="55" customFormat="1" x14ac:dyDescent="0.2">
      <c r="I123" s="42"/>
      <c r="O123" s="67"/>
    </row>
    <row r="124" spans="9:15" s="55" customFormat="1" x14ac:dyDescent="0.2">
      <c r="I124" s="42"/>
      <c r="O124" s="67"/>
    </row>
    <row r="125" spans="9:15" s="55" customFormat="1" x14ac:dyDescent="0.2">
      <c r="I125" s="42"/>
      <c r="O125" s="67"/>
    </row>
    <row r="126" spans="9:15" s="55" customFormat="1" x14ac:dyDescent="0.2">
      <c r="I126" s="42"/>
      <c r="O126" s="67"/>
    </row>
    <row r="127" spans="9:15" s="55" customFormat="1" x14ac:dyDescent="0.2">
      <c r="I127" s="42"/>
      <c r="O127" s="67"/>
    </row>
    <row r="128" spans="9:15" s="55" customFormat="1" x14ac:dyDescent="0.2">
      <c r="O128" s="67"/>
    </row>
    <row r="129" spans="9:15" s="55" customFormat="1" x14ac:dyDescent="0.2">
      <c r="O129" s="67"/>
    </row>
    <row r="130" spans="9:15" s="55" customFormat="1" x14ac:dyDescent="0.2">
      <c r="O130" s="67"/>
    </row>
    <row r="131" spans="9:15" s="55" customFormat="1" x14ac:dyDescent="0.2">
      <c r="I131" s="42"/>
      <c r="O131" s="67"/>
    </row>
    <row r="132" spans="9:15" s="55" customFormat="1" x14ac:dyDescent="0.2">
      <c r="I132" s="42"/>
      <c r="O132" s="67"/>
    </row>
    <row r="133" spans="9:15" s="55" customFormat="1" x14ac:dyDescent="0.2">
      <c r="I133" s="42"/>
      <c r="O133" s="67"/>
    </row>
    <row r="134" spans="9:15" s="55" customFormat="1" x14ac:dyDescent="0.2">
      <c r="I134" s="42"/>
      <c r="O134" s="67"/>
    </row>
    <row r="135" spans="9:15" s="55" customFormat="1" x14ac:dyDescent="0.2">
      <c r="I135" s="42"/>
      <c r="O135" s="67"/>
    </row>
    <row r="139" spans="9:15" ht="12.75" x14ac:dyDescent="0.2">
      <c r="J139" s="55"/>
      <c r="K139" s="55"/>
      <c r="L139" s="55"/>
      <c r="M139" s="65" t="s">
        <v>64</v>
      </c>
    </row>
    <row r="140" spans="9:15" x14ac:dyDescent="0.2">
      <c r="J140" s="55"/>
      <c r="K140" s="55"/>
      <c r="L140" s="55"/>
      <c r="M140" s="66" t="s">
        <v>65</v>
      </c>
    </row>
    <row r="141" spans="9:15" x14ac:dyDescent="0.2">
      <c r="J141" s="55"/>
      <c r="K141" s="55"/>
      <c r="L141" s="55"/>
      <c r="M141" s="66" t="s">
        <v>66</v>
      </c>
    </row>
  </sheetData>
  <mergeCells count="4">
    <mergeCell ref="A5:M5"/>
    <mergeCell ref="A6:M6"/>
    <mergeCell ref="D75:I75"/>
    <mergeCell ref="D76:I76"/>
  </mergeCells>
  <printOptions horizontalCentered="1"/>
  <pageMargins left="0.59055118110236227" right="0" top="0.27559055118110237" bottom="0.19685039370078741" header="0.62992125984251968" footer="0"/>
  <pageSetup scale="67" orientation="landscape" r:id="rId1"/>
  <headerFooter alignWithMargins="0"/>
  <rowBreaks count="1" manualBreakCount="1">
    <brk id="6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5:Q141"/>
  <sheetViews>
    <sheetView zoomScaleNormal="100" workbookViewId="0">
      <pane ySplit="10" topLeftCell="A113" activePane="bottomLeft" state="frozen"/>
      <selection pane="bottomLeft" activeCell="K146" sqref="K146"/>
    </sheetView>
  </sheetViews>
  <sheetFormatPr baseColWidth="10" defaultRowHeight="12" x14ac:dyDescent="0.2"/>
  <cols>
    <col min="1" max="1" width="18.7109375" style="42" bestFit="1" customWidth="1"/>
    <col min="2" max="2" width="13.28515625" style="42" bestFit="1" customWidth="1"/>
    <col min="3" max="3" width="13.28515625" style="42" customWidth="1"/>
    <col min="4" max="4" width="11.7109375" style="42" customWidth="1"/>
    <col min="5" max="5" width="11.28515625" style="42" customWidth="1"/>
    <col min="6" max="6" width="11.28515625" style="42" bestFit="1" customWidth="1"/>
    <col min="7" max="7" width="16.140625" style="42" customWidth="1"/>
    <col min="8" max="8" width="19.140625" style="42" bestFit="1" customWidth="1"/>
    <col min="9" max="9" width="13.28515625" style="42" bestFit="1" customWidth="1"/>
    <col min="10" max="10" width="9.7109375" style="42" customWidth="1"/>
    <col min="11" max="11" width="11.85546875" style="42" bestFit="1" customWidth="1"/>
    <col min="12" max="12" width="12.28515625" style="42" bestFit="1" customWidth="1"/>
    <col min="13" max="13" width="14.42578125" style="42" customWidth="1"/>
    <col min="14" max="14" width="4.5703125" style="42" customWidth="1"/>
    <col min="15" max="15" width="12.28515625" style="71" bestFit="1" customWidth="1"/>
    <col min="16" max="16384" width="11.42578125" style="42"/>
  </cols>
  <sheetData>
    <row r="5" spans="1:16" ht="15" x14ac:dyDescent="0.25">
      <c r="A5" s="95" t="s">
        <v>98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6" ht="14.25" x14ac:dyDescent="0.2">
      <c r="A6" s="96" t="s">
        <v>93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6" ht="13.5" thickBot="1" x14ac:dyDescent="0.25">
      <c r="A7" s="99" t="s">
        <v>99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6" s="43" customFormat="1" ht="11.25" x14ac:dyDescent="0.2">
      <c r="A8" s="44"/>
      <c r="B8" s="46"/>
      <c r="C8" s="46" t="s">
        <v>0</v>
      </c>
      <c r="D8" s="46" t="s">
        <v>0</v>
      </c>
      <c r="E8" s="46"/>
      <c r="F8" s="46" t="s">
        <v>1</v>
      </c>
      <c r="G8" s="45" t="s">
        <v>2</v>
      </c>
      <c r="H8" s="45" t="s">
        <v>3</v>
      </c>
      <c r="I8" s="45" t="s">
        <v>4</v>
      </c>
      <c r="J8" s="45" t="s">
        <v>5</v>
      </c>
      <c r="K8" s="45" t="s">
        <v>0</v>
      </c>
      <c r="L8" s="45" t="s">
        <v>5</v>
      </c>
      <c r="M8" s="46"/>
      <c r="O8" s="73"/>
    </row>
    <row r="9" spans="1:16" s="43" customFormat="1" ht="11.25" customHeight="1" x14ac:dyDescent="0.2">
      <c r="A9" s="47" t="s">
        <v>6</v>
      </c>
      <c r="B9" s="49" t="s">
        <v>7</v>
      </c>
      <c r="C9" s="49" t="s">
        <v>8</v>
      </c>
      <c r="D9" s="49" t="s">
        <v>9</v>
      </c>
      <c r="E9" s="49" t="s">
        <v>10</v>
      </c>
      <c r="F9" s="49" t="s">
        <v>10</v>
      </c>
      <c r="G9" s="48" t="s">
        <v>11</v>
      </c>
      <c r="H9" s="48" t="s">
        <v>12</v>
      </c>
      <c r="I9" s="48" t="s">
        <v>13</v>
      </c>
      <c r="J9" s="48" t="s">
        <v>14</v>
      </c>
      <c r="K9" s="48" t="s">
        <v>15</v>
      </c>
      <c r="L9" s="48" t="s">
        <v>16</v>
      </c>
      <c r="M9" s="49" t="s">
        <v>17</v>
      </c>
      <c r="O9" s="73"/>
    </row>
    <row r="10" spans="1:16" s="43" customFormat="1" ht="11.25" customHeight="1" thickBot="1" x14ac:dyDescent="0.25">
      <c r="A10" s="50"/>
      <c r="B10" s="51"/>
      <c r="C10" s="51" t="s">
        <v>18</v>
      </c>
      <c r="D10" s="51"/>
      <c r="E10" s="51"/>
      <c r="F10" s="51"/>
      <c r="G10" s="51"/>
      <c r="H10" s="51" t="s">
        <v>19</v>
      </c>
      <c r="I10" s="51"/>
      <c r="J10" s="51"/>
      <c r="K10" s="51"/>
      <c r="L10" s="51"/>
      <c r="M10" s="51"/>
      <c r="O10" s="73"/>
    </row>
    <row r="11" spans="1:16" x14ac:dyDescent="0.2">
      <c r="A11" s="52"/>
      <c r="B11" s="53"/>
      <c r="C11" s="53"/>
      <c r="D11" s="53"/>
      <c r="E11" s="74"/>
      <c r="F11" s="74"/>
      <c r="G11" s="53"/>
      <c r="H11" s="53"/>
      <c r="I11" s="53"/>
      <c r="J11" s="53"/>
      <c r="K11" s="53"/>
      <c r="L11" s="53"/>
      <c r="M11" s="54"/>
    </row>
    <row r="12" spans="1:16" s="55" customFormat="1" x14ac:dyDescent="0.2">
      <c r="A12" s="56" t="s">
        <v>20</v>
      </c>
      <c r="B12" s="57">
        <v>2183722</v>
      </c>
      <c r="C12" s="57">
        <v>456728</v>
      </c>
      <c r="D12" s="57">
        <v>35378</v>
      </c>
      <c r="E12" s="57">
        <v>16814</v>
      </c>
      <c r="F12" s="57">
        <v>9298</v>
      </c>
      <c r="G12" s="57">
        <v>58360</v>
      </c>
      <c r="H12" s="57">
        <v>128427</v>
      </c>
      <c r="I12" s="57">
        <v>491247</v>
      </c>
      <c r="J12" s="57">
        <v>97</v>
      </c>
      <c r="K12" s="75">
        <v>175</v>
      </c>
      <c r="L12" s="75">
        <v>18019</v>
      </c>
      <c r="M12" s="58">
        <f>SUM(B12:L12)</f>
        <v>3398265</v>
      </c>
      <c r="N12" s="42"/>
      <c r="O12" s="67"/>
      <c r="P12" s="67"/>
    </row>
    <row r="13" spans="1:16" s="55" customFormat="1" x14ac:dyDescent="0.2">
      <c r="A13" s="59" t="s">
        <v>21</v>
      </c>
      <c r="B13" s="57">
        <v>3756664</v>
      </c>
      <c r="C13" s="57">
        <v>785710</v>
      </c>
      <c r="D13" s="57">
        <v>60862</v>
      </c>
      <c r="E13" s="57">
        <v>28926</v>
      </c>
      <c r="F13" s="57">
        <v>15995</v>
      </c>
      <c r="G13" s="57">
        <v>147724</v>
      </c>
      <c r="H13" s="57">
        <v>178865</v>
      </c>
      <c r="I13" s="57">
        <v>491593</v>
      </c>
      <c r="J13" s="57">
        <v>474</v>
      </c>
      <c r="K13" s="75">
        <v>134687</v>
      </c>
      <c r="L13" s="75">
        <v>41253</v>
      </c>
      <c r="M13" s="58">
        <f t="shared" ref="M13:M52" si="0">SUM(B13:L13)</f>
        <v>5642753</v>
      </c>
      <c r="N13" s="53"/>
      <c r="O13" s="67"/>
      <c r="P13" s="67"/>
    </row>
    <row r="14" spans="1:16" s="55" customFormat="1" x14ac:dyDescent="0.2">
      <c r="A14" s="59" t="s">
        <v>22</v>
      </c>
      <c r="B14" s="57">
        <v>21031631</v>
      </c>
      <c r="C14" s="57">
        <v>4398783</v>
      </c>
      <c r="D14" s="57">
        <v>340733</v>
      </c>
      <c r="E14" s="57">
        <v>161942</v>
      </c>
      <c r="F14" s="57">
        <v>89549</v>
      </c>
      <c r="G14" s="57">
        <v>147724</v>
      </c>
      <c r="H14" s="57">
        <v>704131</v>
      </c>
      <c r="I14" s="57">
        <v>475023</v>
      </c>
      <c r="J14" s="57">
        <v>3347</v>
      </c>
      <c r="K14" s="75">
        <v>1407746</v>
      </c>
      <c r="L14" s="75">
        <v>1020185</v>
      </c>
      <c r="M14" s="58">
        <f t="shared" si="0"/>
        <v>29780794</v>
      </c>
      <c r="O14" s="67"/>
      <c r="P14" s="67"/>
    </row>
    <row r="15" spans="1:16" s="55" customFormat="1" x14ac:dyDescent="0.2">
      <c r="A15" s="59" t="s">
        <v>23</v>
      </c>
      <c r="B15" s="57">
        <v>1944835</v>
      </c>
      <c r="C15" s="57">
        <v>406763</v>
      </c>
      <c r="D15" s="57">
        <v>31508</v>
      </c>
      <c r="E15" s="57">
        <v>14975</v>
      </c>
      <c r="F15" s="57">
        <v>8281</v>
      </c>
      <c r="G15" s="57">
        <v>58360</v>
      </c>
      <c r="H15" s="57">
        <v>83062</v>
      </c>
      <c r="I15" s="57">
        <v>299516</v>
      </c>
      <c r="J15" s="57">
        <v>129</v>
      </c>
      <c r="K15" s="75"/>
      <c r="L15" s="75">
        <v>16764</v>
      </c>
      <c r="M15" s="58">
        <f t="shared" si="0"/>
        <v>2864193</v>
      </c>
      <c r="N15" s="42"/>
      <c r="O15" s="67"/>
      <c r="P15" s="67"/>
    </row>
    <row r="16" spans="1:16" s="55" customFormat="1" x14ac:dyDescent="0.2">
      <c r="A16" s="59" t="s">
        <v>24</v>
      </c>
      <c r="B16" s="57">
        <v>1574892</v>
      </c>
      <c r="C16" s="57">
        <v>329390</v>
      </c>
      <c r="D16" s="57">
        <v>25515</v>
      </c>
      <c r="E16" s="57">
        <v>12127</v>
      </c>
      <c r="F16" s="57">
        <v>6706</v>
      </c>
      <c r="G16" s="57">
        <v>58360</v>
      </c>
      <c r="H16" s="57">
        <v>82655</v>
      </c>
      <c r="I16" s="57">
        <v>364529</v>
      </c>
      <c r="J16" s="57">
        <v>805</v>
      </c>
      <c r="K16" s="75"/>
      <c r="L16" s="75">
        <v>4080</v>
      </c>
      <c r="M16" s="58">
        <f t="shared" si="0"/>
        <v>2459059</v>
      </c>
      <c r="N16" s="42"/>
      <c r="O16" s="67"/>
      <c r="P16" s="67"/>
    </row>
    <row r="17" spans="1:16" s="55" customFormat="1" x14ac:dyDescent="0.2">
      <c r="A17" s="59" t="s">
        <v>25</v>
      </c>
      <c r="B17" s="57">
        <v>1802387</v>
      </c>
      <c r="C17" s="57">
        <v>376971</v>
      </c>
      <c r="D17" s="57">
        <v>29200</v>
      </c>
      <c r="E17" s="57">
        <v>13878</v>
      </c>
      <c r="F17" s="57">
        <v>7674</v>
      </c>
      <c r="G17" s="57">
        <v>58360</v>
      </c>
      <c r="H17" s="57">
        <v>131407</v>
      </c>
      <c r="I17" s="57">
        <v>574355</v>
      </c>
      <c r="J17" s="57">
        <v>0</v>
      </c>
      <c r="K17" s="75"/>
      <c r="L17" s="75">
        <v>0</v>
      </c>
      <c r="M17" s="58">
        <f t="shared" si="0"/>
        <v>2994232</v>
      </c>
      <c r="N17" s="42"/>
      <c r="O17" s="67"/>
      <c r="P17" s="67"/>
    </row>
    <row r="18" spans="1:16" s="55" customFormat="1" x14ac:dyDescent="0.2">
      <c r="A18" s="59" t="s">
        <v>26</v>
      </c>
      <c r="B18" s="57">
        <v>2586543</v>
      </c>
      <c r="C18" s="57">
        <v>540977</v>
      </c>
      <c r="D18" s="57">
        <v>41904</v>
      </c>
      <c r="E18" s="57">
        <v>19916</v>
      </c>
      <c r="F18" s="57">
        <v>11013</v>
      </c>
      <c r="G18" s="57">
        <v>147724</v>
      </c>
      <c r="H18" s="57">
        <v>152968</v>
      </c>
      <c r="I18" s="57">
        <v>576649</v>
      </c>
      <c r="J18" s="57">
        <v>4714</v>
      </c>
      <c r="K18" s="75"/>
      <c r="L18" s="75">
        <v>115578</v>
      </c>
      <c r="M18" s="58">
        <f t="shared" si="0"/>
        <v>4197986</v>
      </c>
      <c r="O18" s="67"/>
      <c r="P18" s="67"/>
    </row>
    <row r="19" spans="1:16" s="55" customFormat="1" x14ac:dyDescent="0.2">
      <c r="A19" s="59" t="s">
        <v>27</v>
      </c>
      <c r="B19" s="57">
        <v>1565203</v>
      </c>
      <c r="C19" s="57">
        <v>327363</v>
      </c>
      <c r="D19" s="57">
        <v>25358</v>
      </c>
      <c r="E19" s="57">
        <v>12052</v>
      </c>
      <c r="F19" s="57">
        <v>6664</v>
      </c>
      <c r="G19" s="57">
        <v>58360</v>
      </c>
      <c r="H19" s="57">
        <v>124610</v>
      </c>
      <c r="I19" s="57">
        <v>587515</v>
      </c>
      <c r="J19" s="57">
        <v>0</v>
      </c>
      <c r="K19" s="75"/>
      <c r="L19" s="75">
        <v>0</v>
      </c>
      <c r="M19" s="58">
        <f t="shared" si="0"/>
        <v>2707125</v>
      </c>
      <c r="N19" s="42"/>
      <c r="O19" s="67"/>
      <c r="P19" s="67"/>
    </row>
    <row r="20" spans="1:16" s="55" customFormat="1" x14ac:dyDescent="0.2">
      <c r="A20" s="59" t="s">
        <v>28</v>
      </c>
      <c r="B20" s="57">
        <v>22460657</v>
      </c>
      <c r="C20" s="57">
        <v>4697667</v>
      </c>
      <c r="D20" s="57">
        <v>363884</v>
      </c>
      <c r="E20" s="57">
        <v>172945</v>
      </c>
      <c r="F20" s="57">
        <v>95634</v>
      </c>
      <c r="G20" s="57">
        <v>147724</v>
      </c>
      <c r="H20" s="57">
        <v>664227</v>
      </c>
      <c r="I20" s="57">
        <v>490255</v>
      </c>
      <c r="J20" s="57">
        <v>9639</v>
      </c>
      <c r="K20" s="75"/>
      <c r="L20" s="75">
        <v>2734050</v>
      </c>
      <c r="M20" s="58">
        <f t="shared" si="0"/>
        <v>31836682</v>
      </c>
      <c r="N20" s="42"/>
      <c r="O20" s="67"/>
      <c r="P20" s="67"/>
    </row>
    <row r="21" spans="1:16" s="55" customFormat="1" x14ac:dyDescent="0.2">
      <c r="A21" s="59" t="s">
        <v>29</v>
      </c>
      <c r="B21" s="57">
        <v>1362405</v>
      </c>
      <c r="C21" s="57">
        <v>284948</v>
      </c>
      <c r="D21" s="57">
        <v>22072</v>
      </c>
      <c r="E21" s="57">
        <v>10490</v>
      </c>
      <c r="F21" s="57">
        <v>5801</v>
      </c>
      <c r="G21" s="57">
        <v>58360</v>
      </c>
      <c r="H21" s="57">
        <v>114781</v>
      </c>
      <c r="I21" s="57">
        <v>572559</v>
      </c>
      <c r="J21" s="57">
        <v>0</v>
      </c>
      <c r="K21" s="75"/>
      <c r="L21" s="75">
        <v>0</v>
      </c>
      <c r="M21" s="58">
        <f t="shared" si="0"/>
        <v>2431416</v>
      </c>
      <c r="N21" s="42"/>
      <c r="O21" s="67"/>
      <c r="P21" s="67"/>
    </row>
    <row r="22" spans="1:16" s="55" customFormat="1" x14ac:dyDescent="0.2">
      <c r="A22" s="59" t="s">
        <v>30</v>
      </c>
      <c r="B22" s="57">
        <v>1933132</v>
      </c>
      <c r="C22" s="57">
        <v>404317</v>
      </c>
      <c r="D22" s="57">
        <v>31319</v>
      </c>
      <c r="E22" s="57">
        <v>14885</v>
      </c>
      <c r="F22" s="57">
        <v>8231</v>
      </c>
      <c r="G22" s="57">
        <v>58360</v>
      </c>
      <c r="H22" s="57">
        <v>152375</v>
      </c>
      <c r="I22" s="57">
        <v>667043</v>
      </c>
      <c r="J22" s="57">
        <v>582</v>
      </c>
      <c r="K22" s="75">
        <v>164993</v>
      </c>
      <c r="L22" s="75">
        <v>21462</v>
      </c>
      <c r="M22" s="58">
        <f t="shared" si="0"/>
        <v>3456699</v>
      </c>
      <c r="N22" s="42"/>
      <c r="O22" s="67"/>
      <c r="P22" s="67"/>
    </row>
    <row r="23" spans="1:16" s="55" customFormat="1" x14ac:dyDescent="0.2">
      <c r="A23" s="59" t="s">
        <v>31</v>
      </c>
      <c r="B23" s="57">
        <v>4925598</v>
      </c>
      <c r="C23" s="57">
        <v>1030195</v>
      </c>
      <c r="D23" s="57">
        <v>79800</v>
      </c>
      <c r="E23" s="57">
        <v>37927</v>
      </c>
      <c r="F23" s="57">
        <v>20972</v>
      </c>
      <c r="G23" s="57">
        <v>147724</v>
      </c>
      <c r="H23" s="57">
        <v>225932</v>
      </c>
      <c r="I23" s="57">
        <v>526480</v>
      </c>
      <c r="J23" s="57">
        <v>299</v>
      </c>
      <c r="K23" s="75"/>
      <c r="L23" s="75">
        <v>110135</v>
      </c>
      <c r="M23" s="58">
        <f t="shared" si="0"/>
        <v>7105062</v>
      </c>
      <c r="N23" s="42"/>
      <c r="O23" s="67"/>
      <c r="P23" s="67"/>
    </row>
    <row r="24" spans="1:16" s="55" customFormat="1" x14ac:dyDescent="0.2">
      <c r="A24" s="59" t="s">
        <v>32</v>
      </c>
      <c r="B24" s="57">
        <v>2511911</v>
      </c>
      <c r="C24" s="57">
        <v>525369</v>
      </c>
      <c r="D24" s="57">
        <v>40695</v>
      </c>
      <c r="E24" s="57">
        <v>19341</v>
      </c>
      <c r="F24" s="57">
        <v>10695</v>
      </c>
      <c r="G24" s="57">
        <v>58360</v>
      </c>
      <c r="H24" s="57">
        <v>143724</v>
      </c>
      <c r="I24" s="57">
        <v>517032</v>
      </c>
      <c r="J24" s="57">
        <v>166</v>
      </c>
      <c r="K24" s="75"/>
      <c r="L24" s="75">
        <v>27675</v>
      </c>
      <c r="M24" s="58">
        <f t="shared" si="0"/>
        <v>3854968</v>
      </c>
      <c r="N24" s="42"/>
      <c r="O24" s="67"/>
      <c r="P24" s="67"/>
    </row>
    <row r="25" spans="1:16" s="55" customFormat="1" x14ac:dyDescent="0.2">
      <c r="A25" s="59" t="s">
        <v>33</v>
      </c>
      <c r="B25" s="57">
        <v>1633313</v>
      </c>
      <c r="C25" s="57">
        <v>341608</v>
      </c>
      <c r="D25" s="57">
        <v>26461</v>
      </c>
      <c r="E25" s="57">
        <v>12576</v>
      </c>
      <c r="F25" s="57">
        <v>6954</v>
      </c>
      <c r="G25" s="57">
        <v>147724</v>
      </c>
      <c r="H25" s="57">
        <v>109765</v>
      </c>
      <c r="I25" s="57">
        <v>508687</v>
      </c>
      <c r="J25" s="57">
        <v>79</v>
      </c>
      <c r="K25" s="75"/>
      <c r="L25" s="75">
        <v>24241</v>
      </c>
      <c r="M25" s="58">
        <f t="shared" si="0"/>
        <v>2811408</v>
      </c>
      <c r="N25" s="42"/>
      <c r="O25" s="67"/>
      <c r="P25" s="67"/>
    </row>
    <row r="26" spans="1:16" s="55" customFormat="1" x14ac:dyDescent="0.2">
      <c r="A26" s="59" t="s">
        <v>34</v>
      </c>
      <c r="B26" s="57">
        <v>2584706</v>
      </c>
      <c r="C26" s="57">
        <v>540592</v>
      </c>
      <c r="D26" s="57">
        <v>41875</v>
      </c>
      <c r="E26" s="57">
        <v>19902</v>
      </c>
      <c r="F26" s="57">
        <v>11005</v>
      </c>
      <c r="G26" s="57">
        <v>147724</v>
      </c>
      <c r="H26" s="57">
        <v>146199</v>
      </c>
      <c r="I26" s="57">
        <v>528275</v>
      </c>
      <c r="J26" s="57">
        <v>515</v>
      </c>
      <c r="K26" s="75">
        <v>88114</v>
      </c>
      <c r="L26" s="75">
        <v>144323</v>
      </c>
      <c r="M26" s="58">
        <f t="shared" si="0"/>
        <v>4253230</v>
      </c>
      <c r="N26" s="42"/>
      <c r="O26" s="67"/>
      <c r="P26" s="67"/>
    </row>
    <row r="27" spans="1:16" s="55" customFormat="1" x14ac:dyDescent="0.2">
      <c r="A27" s="59" t="s">
        <v>35</v>
      </c>
      <c r="B27" s="57">
        <v>3139496</v>
      </c>
      <c r="C27" s="57">
        <v>656628</v>
      </c>
      <c r="D27" s="57">
        <v>50863</v>
      </c>
      <c r="E27" s="57">
        <v>24174</v>
      </c>
      <c r="F27" s="57">
        <v>13367</v>
      </c>
      <c r="G27" s="57">
        <v>58360</v>
      </c>
      <c r="H27" s="57">
        <v>195589</v>
      </c>
      <c r="I27" s="57">
        <v>665833</v>
      </c>
      <c r="J27" s="57">
        <v>79</v>
      </c>
      <c r="K27" s="75"/>
      <c r="L27" s="75">
        <v>9548</v>
      </c>
      <c r="M27" s="58">
        <f t="shared" si="0"/>
        <v>4813937</v>
      </c>
      <c r="N27" s="42"/>
      <c r="O27" s="67"/>
      <c r="P27" s="67"/>
    </row>
    <row r="28" spans="1:16" s="55" customFormat="1" x14ac:dyDescent="0.2">
      <c r="A28" s="59" t="s">
        <v>36</v>
      </c>
      <c r="B28" s="57">
        <v>2446654</v>
      </c>
      <c r="C28" s="57">
        <v>511720</v>
      </c>
      <c r="D28" s="57">
        <v>39638</v>
      </c>
      <c r="E28" s="57">
        <v>18839</v>
      </c>
      <c r="F28" s="57">
        <v>10417</v>
      </c>
      <c r="G28" s="57">
        <v>58360</v>
      </c>
      <c r="H28" s="57">
        <v>141468</v>
      </c>
      <c r="I28" s="57">
        <v>513603</v>
      </c>
      <c r="J28" s="57">
        <v>87</v>
      </c>
      <c r="K28" s="75"/>
      <c r="L28" s="75">
        <v>13920</v>
      </c>
      <c r="M28" s="58">
        <f t="shared" si="0"/>
        <v>3754706</v>
      </c>
      <c r="N28" s="42"/>
      <c r="O28" s="67"/>
      <c r="P28" s="67"/>
    </row>
    <row r="29" spans="1:16" s="55" customFormat="1" x14ac:dyDescent="0.2">
      <c r="A29" s="59" t="s">
        <v>37</v>
      </c>
      <c r="B29" s="57">
        <v>1891035</v>
      </c>
      <c r="C29" s="57">
        <v>395512</v>
      </c>
      <c r="D29" s="57">
        <v>30637</v>
      </c>
      <c r="E29" s="57">
        <v>14561</v>
      </c>
      <c r="F29" s="57">
        <v>8052</v>
      </c>
      <c r="G29" s="57">
        <v>58360</v>
      </c>
      <c r="H29" s="57">
        <v>107000</v>
      </c>
      <c r="I29" s="57">
        <v>435425</v>
      </c>
      <c r="J29" s="57">
        <v>192</v>
      </c>
      <c r="K29" s="75"/>
      <c r="L29" s="75">
        <v>16308</v>
      </c>
      <c r="M29" s="58">
        <f t="shared" si="0"/>
        <v>2957082</v>
      </c>
      <c r="N29" s="42"/>
      <c r="O29" s="67"/>
      <c r="P29" s="67"/>
    </row>
    <row r="30" spans="1:16" s="55" customFormat="1" x14ac:dyDescent="0.2">
      <c r="A30" s="59" t="s">
        <v>38</v>
      </c>
      <c r="B30" s="57">
        <v>2645926</v>
      </c>
      <c r="C30" s="57">
        <v>553397</v>
      </c>
      <c r="D30" s="57">
        <v>42867</v>
      </c>
      <c r="E30" s="57">
        <v>20373</v>
      </c>
      <c r="F30" s="57">
        <v>11266</v>
      </c>
      <c r="G30" s="57">
        <v>58360</v>
      </c>
      <c r="H30" s="57">
        <v>136117</v>
      </c>
      <c r="I30" s="57">
        <v>451594</v>
      </c>
      <c r="J30" s="57">
        <v>64</v>
      </c>
      <c r="K30" s="75"/>
      <c r="L30" s="75">
        <v>6792</v>
      </c>
      <c r="M30" s="58">
        <f t="shared" si="0"/>
        <v>3926756</v>
      </c>
      <c r="N30" s="42"/>
      <c r="O30" s="67"/>
      <c r="P30" s="67"/>
    </row>
    <row r="31" spans="1:16" s="55" customFormat="1" x14ac:dyDescent="0.2">
      <c r="A31" s="59" t="s">
        <v>39</v>
      </c>
      <c r="B31" s="57">
        <v>1410923</v>
      </c>
      <c r="C31" s="57">
        <v>295096</v>
      </c>
      <c r="D31" s="57">
        <v>22858</v>
      </c>
      <c r="E31" s="57">
        <v>10864</v>
      </c>
      <c r="F31" s="57">
        <v>6007</v>
      </c>
      <c r="G31" s="57">
        <v>58360</v>
      </c>
      <c r="H31" s="57">
        <v>121862</v>
      </c>
      <c r="I31" s="57">
        <v>601130</v>
      </c>
      <c r="J31" s="57">
        <v>0</v>
      </c>
      <c r="K31" s="75"/>
      <c r="L31" s="75">
        <v>0</v>
      </c>
      <c r="M31" s="58">
        <f t="shared" si="0"/>
        <v>2527100</v>
      </c>
      <c r="N31" s="42"/>
      <c r="O31" s="67"/>
      <c r="P31" s="67"/>
    </row>
    <row r="32" spans="1:16" s="55" customFormat="1" x14ac:dyDescent="0.2">
      <c r="A32" s="59" t="s">
        <v>40</v>
      </c>
      <c r="B32" s="57">
        <v>11594422</v>
      </c>
      <c r="C32" s="57">
        <v>2424984</v>
      </c>
      <c r="D32" s="57">
        <v>187841</v>
      </c>
      <c r="E32" s="57">
        <v>89276</v>
      </c>
      <c r="F32" s="57">
        <v>49367</v>
      </c>
      <c r="G32" s="57">
        <v>58360</v>
      </c>
      <c r="H32" s="57">
        <v>424572</v>
      </c>
      <c r="I32" s="57">
        <v>469566</v>
      </c>
      <c r="J32" s="57">
        <v>9026</v>
      </c>
      <c r="K32" s="75">
        <v>1246179</v>
      </c>
      <c r="L32" s="75">
        <v>526524</v>
      </c>
      <c r="M32" s="58">
        <f t="shared" si="0"/>
        <v>17080117</v>
      </c>
      <c r="N32" s="42"/>
      <c r="O32" s="67"/>
      <c r="P32" s="67"/>
    </row>
    <row r="33" spans="1:16" s="55" customFormat="1" x14ac:dyDescent="0.2">
      <c r="A33" s="59" t="s">
        <v>41</v>
      </c>
      <c r="B33" s="57">
        <v>45853667</v>
      </c>
      <c r="C33" s="57">
        <v>9590334</v>
      </c>
      <c r="D33" s="57">
        <v>742873</v>
      </c>
      <c r="E33" s="57">
        <v>353069</v>
      </c>
      <c r="F33" s="57">
        <v>195238</v>
      </c>
      <c r="G33" s="57">
        <v>147724</v>
      </c>
      <c r="H33" s="57">
        <v>1508009</v>
      </c>
      <c r="I33" s="57">
        <v>482490</v>
      </c>
      <c r="J33" s="57">
        <v>32050</v>
      </c>
      <c r="K33" s="75"/>
      <c r="L33" s="75">
        <v>2446462</v>
      </c>
      <c r="M33" s="58">
        <f t="shared" si="0"/>
        <v>61351916</v>
      </c>
      <c r="N33" s="42"/>
      <c r="O33" s="67"/>
      <c r="P33" s="67"/>
    </row>
    <row r="34" spans="1:16" s="55" customFormat="1" x14ac:dyDescent="0.2">
      <c r="A34" s="59" t="s">
        <v>42</v>
      </c>
      <c r="B34" s="57">
        <v>1579360</v>
      </c>
      <c r="C34" s="57">
        <v>330324</v>
      </c>
      <c r="D34" s="57">
        <v>25587</v>
      </c>
      <c r="E34" s="57">
        <v>12161</v>
      </c>
      <c r="F34" s="57">
        <v>6725</v>
      </c>
      <c r="G34" s="57">
        <v>147724</v>
      </c>
      <c r="H34" s="57">
        <v>132826</v>
      </c>
      <c r="I34" s="57">
        <v>629062</v>
      </c>
      <c r="J34" s="57">
        <v>24</v>
      </c>
      <c r="K34" s="75">
        <v>26374</v>
      </c>
      <c r="L34" s="75">
        <v>1995</v>
      </c>
      <c r="M34" s="58">
        <f t="shared" si="0"/>
        <v>2892162</v>
      </c>
      <c r="N34" s="42"/>
      <c r="O34" s="67"/>
      <c r="P34" s="67"/>
    </row>
    <row r="35" spans="1:16" s="55" customFormat="1" x14ac:dyDescent="0.2">
      <c r="A35" s="59" t="s">
        <v>43</v>
      </c>
      <c r="B35" s="57">
        <v>1649854</v>
      </c>
      <c r="C35" s="57">
        <v>345069</v>
      </c>
      <c r="D35" s="57">
        <v>26729</v>
      </c>
      <c r="E35" s="57">
        <v>12704</v>
      </c>
      <c r="F35" s="57">
        <v>7025</v>
      </c>
      <c r="G35" s="57">
        <v>147724</v>
      </c>
      <c r="H35" s="57">
        <v>107325</v>
      </c>
      <c r="I35" s="57">
        <v>491532</v>
      </c>
      <c r="J35" s="57">
        <v>224</v>
      </c>
      <c r="K35" s="75"/>
      <c r="L35" s="75">
        <v>52916</v>
      </c>
      <c r="M35" s="58">
        <f t="shared" si="0"/>
        <v>2841102</v>
      </c>
      <c r="N35" s="42"/>
      <c r="O35" s="67"/>
      <c r="P35" s="67"/>
    </row>
    <row r="36" spans="1:16" s="55" customFormat="1" x14ac:dyDescent="0.2">
      <c r="A36" s="59" t="s">
        <v>44</v>
      </c>
      <c r="B36" s="57">
        <v>3788785</v>
      </c>
      <c r="C36" s="57">
        <v>792428</v>
      </c>
      <c r="D36" s="57">
        <v>61382</v>
      </c>
      <c r="E36" s="57">
        <v>29173</v>
      </c>
      <c r="F36" s="57">
        <v>16132</v>
      </c>
      <c r="G36" s="57">
        <v>147724</v>
      </c>
      <c r="H36" s="57">
        <v>172429</v>
      </c>
      <c r="I36" s="57">
        <v>495116</v>
      </c>
      <c r="J36" s="57">
        <v>1055</v>
      </c>
      <c r="K36" s="75"/>
      <c r="L36" s="75">
        <v>447297</v>
      </c>
      <c r="M36" s="58">
        <f t="shared" si="0"/>
        <v>5951521</v>
      </c>
      <c r="N36" s="42"/>
      <c r="O36" s="67"/>
      <c r="P36" s="67"/>
    </row>
    <row r="37" spans="1:16" s="55" customFormat="1" x14ac:dyDescent="0.2">
      <c r="A37" s="59" t="s">
        <v>45</v>
      </c>
      <c r="B37" s="57">
        <v>1477363</v>
      </c>
      <c r="C37" s="57">
        <v>308992</v>
      </c>
      <c r="D37" s="57">
        <v>23935</v>
      </c>
      <c r="E37" s="57">
        <v>11376</v>
      </c>
      <c r="F37" s="57">
        <v>6290</v>
      </c>
      <c r="G37" s="57">
        <v>58360</v>
      </c>
      <c r="H37" s="57">
        <v>82095</v>
      </c>
      <c r="I37" s="57">
        <v>377939</v>
      </c>
      <c r="J37" s="57">
        <v>0</v>
      </c>
      <c r="K37" s="75"/>
      <c r="L37" s="75">
        <v>0</v>
      </c>
      <c r="M37" s="58">
        <f t="shared" si="0"/>
        <v>2346350</v>
      </c>
      <c r="N37" s="42"/>
      <c r="O37" s="67"/>
      <c r="P37" s="67"/>
    </row>
    <row r="38" spans="1:16" s="55" customFormat="1" x14ac:dyDescent="0.2">
      <c r="A38" s="59" t="s">
        <v>46</v>
      </c>
      <c r="B38" s="57">
        <v>37613201</v>
      </c>
      <c r="C38" s="57">
        <v>7866836</v>
      </c>
      <c r="D38" s="57">
        <v>609370</v>
      </c>
      <c r="E38" s="57">
        <v>289618</v>
      </c>
      <c r="F38" s="57">
        <v>160151</v>
      </c>
      <c r="G38" s="57">
        <v>147724</v>
      </c>
      <c r="H38" s="57">
        <v>1206829</v>
      </c>
      <c r="I38" s="57">
        <v>499581</v>
      </c>
      <c r="J38" s="57">
        <v>42999</v>
      </c>
      <c r="K38" s="75">
        <v>1229631</v>
      </c>
      <c r="L38" s="75">
        <v>2080706</v>
      </c>
      <c r="M38" s="58">
        <f t="shared" si="0"/>
        <v>51746646</v>
      </c>
      <c r="N38" s="42"/>
      <c r="O38" s="67"/>
      <c r="P38" s="67"/>
    </row>
    <row r="39" spans="1:16" s="55" customFormat="1" x14ac:dyDescent="0.2">
      <c r="A39" s="59" t="s">
        <v>47</v>
      </c>
      <c r="B39" s="57">
        <v>1466925</v>
      </c>
      <c r="C39" s="57">
        <v>306808</v>
      </c>
      <c r="D39" s="57">
        <v>23766</v>
      </c>
      <c r="E39" s="57">
        <v>11295</v>
      </c>
      <c r="F39" s="57">
        <v>6246</v>
      </c>
      <c r="G39" s="57">
        <v>58360</v>
      </c>
      <c r="H39" s="57">
        <v>101659</v>
      </c>
      <c r="I39" s="57">
        <v>482763</v>
      </c>
      <c r="J39" s="57">
        <v>24</v>
      </c>
      <c r="K39" s="75"/>
      <c r="L39" s="75">
        <v>2275</v>
      </c>
      <c r="M39" s="58">
        <f t="shared" si="0"/>
        <v>2460121</v>
      </c>
      <c r="N39" s="42"/>
      <c r="O39" s="67"/>
      <c r="P39" s="67"/>
    </row>
    <row r="40" spans="1:16" s="55" customFormat="1" x14ac:dyDescent="0.2">
      <c r="A40" s="59" t="s">
        <v>48</v>
      </c>
      <c r="B40" s="57">
        <v>2306671</v>
      </c>
      <c r="C40" s="57">
        <v>482442</v>
      </c>
      <c r="D40" s="57">
        <v>37370</v>
      </c>
      <c r="E40" s="57">
        <v>17761</v>
      </c>
      <c r="F40" s="57">
        <v>9821</v>
      </c>
      <c r="G40" s="57">
        <v>58360</v>
      </c>
      <c r="H40" s="57">
        <v>154814</v>
      </c>
      <c r="I40" s="57">
        <v>616334</v>
      </c>
      <c r="J40" s="57">
        <v>672</v>
      </c>
      <c r="K40" s="75">
        <v>36356</v>
      </c>
      <c r="L40" s="75">
        <v>12520</v>
      </c>
      <c r="M40" s="58">
        <f t="shared" si="0"/>
        <v>3733121</v>
      </c>
      <c r="O40" s="67"/>
      <c r="P40" s="67"/>
    </row>
    <row r="41" spans="1:16" s="55" customFormat="1" x14ac:dyDescent="0.2">
      <c r="A41" s="59" t="s">
        <v>49</v>
      </c>
      <c r="B41" s="57">
        <v>2355690</v>
      </c>
      <c r="C41" s="57">
        <v>492694</v>
      </c>
      <c r="D41" s="57">
        <v>38164</v>
      </c>
      <c r="E41" s="57">
        <v>18139</v>
      </c>
      <c r="F41" s="57">
        <v>10030</v>
      </c>
      <c r="G41" s="57">
        <v>58360</v>
      </c>
      <c r="H41" s="57">
        <v>97331</v>
      </c>
      <c r="I41" s="57">
        <v>298176</v>
      </c>
      <c r="J41" s="57">
        <v>133</v>
      </c>
      <c r="K41" s="75"/>
      <c r="L41" s="75">
        <v>27128</v>
      </c>
      <c r="M41" s="58">
        <f t="shared" si="0"/>
        <v>3395845</v>
      </c>
      <c r="N41" s="42"/>
      <c r="O41" s="67"/>
      <c r="P41" s="67"/>
    </row>
    <row r="42" spans="1:16" s="55" customFormat="1" ht="12.75" customHeight="1" x14ac:dyDescent="0.2">
      <c r="A42" s="59" t="s">
        <v>50</v>
      </c>
      <c r="B42" s="57">
        <v>1343152</v>
      </c>
      <c r="C42" s="57">
        <v>280921</v>
      </c>
      <c r="D42" s="57">
        <v>21760</v>
      </c>
      <c r="E42" s="57">
        <v>10342</v>
      </c>
      <c r="F42" s="57">
        <v>5719</v>
      </c>
      <c r="G42" s="57">
        <v>58360</v>
      </c>
      <c r="H42" s="57">
        <v>71114</v>
      </c>
      <c r="I42" s="57">
        <v>346382</v>
      </c>
      <c r="J42" s="57">
        <v>0</v>
      </c>
      <c r="K42" s="75"/>
      <c r="L42" s="75">
        <v>192</v>
      </c>
      <c r="M42" s="58">
        <f t="shared" si="0"/>
        <v>2137942</v>
      </c>
      <c r="N42" s="42"/>
      <c r="O42" s="67"/>
      <c r="P42" s="67"/>
    </row>
    <row r="43" spans="1:16" s="55" customFormat="1" x14ac:dyDescent="0.2">
      <c r="A43" s="59" t="s">
        <v>51</v>
      </c>
      <c r="B43" s="57">
        <v>62566685</v>
      </c>
      <c r="C43" s="57">
        <v>13085878</v>
      </c>
      <c r="D43" s="57">
        <v>1013640</v>
      </c>
      <c r="E43" s="57">
        <v>481758</v>
      </c>
      <c r="F43" s="57">
        <v>266402</v>
      </c>
      <c r="G43" s="57">
        <v>147732</v>
      </c>
      <c r="H43" s="57">
        <v>1851295</v>
      </c>
      <c r="I43" s="57">
        <v>465499</v>
      </c>
      <c r="J43" s="57">
        <v>52186</v>
      </c>
      <c r="K43" s="75"/>
      <c r="L43" s="75">
        <v>6359823</v>
      </c>
      <c r="M43" s="58">
        <f t="shared" si="0"/>
        <v>86290898</v>
      </c>
      <c r="O43" s="67"/>
      <c r="P43" s="67"/>
    </row>
    <row r="44" spans="1:16" s="55" customFormat="1" x14ac:dyDescent="0.2">
      <c r="A44" s="59" t="s">
        <v>52</v>
      </c>
      <c r="B44" s="57">
        <v>12216453</v>
      </c>
      <c r="C44" s="57">
        <v>2555081</v>
      </c>
      <c r="D44" s="57">
        <v>197918</v>
      </c>
      <c r="E44" s="57">
        <v>94066</v>
      </c>
      <c r="F44" s="57">
        <v>52016</v>
      </c>
      <c r="G44" s="57">
        <v>147724</v>
      </c>
      <c r="H44" s="57">
        <v>428074</v>
      </c>
      <c r="I44" s="57">
        <v>450440</v>
      </c>
      <c r="J44" s="57">
        <v>6574</v>
      </c>
      <c r="K44" s="75"/>
      <c r="L44" s="75">
        <v>920410</v>
      </c>
      <c r="M44" s="58">
        <f t="shared" si="0"/>
        <v>17068756</v>
      </c>
      <c r="N44" s="42"/>
      <c r="O44" s="67"/>
      <c r="P44" s="67"/>
    </row>
    <row r="45" spans="1:16" s="55" customFormat="1" x14ac:dyDescent="0.2">
      <c r="A45" s="59" t="s">
        <v>53</v>
      </c>
      <c r="B45" s="57">
        <v>1953461</v>
      </c>
      <c r="C45" s="57">
        <v>408568</v>
      </c>
      <c r="D45" s="57">
        <v>31648</v>
      </c>
      <c r="E45" s="57">
        <v>15041</v>
      </c>
      <c r="F45" s="57">
        <v>8318</v>
      </c>
      <c r="G45" s="57">
        <v>58360</v>
      </c>
      <c r="H45" s="57">
        <v>114503</v>
      </c>
      <c r="I45" s="57">
        <v>459743</v>
      </c>
      <c r="J45" s="57">
        <v>0</v>
      </c>
      <c r="K45" s="75"/>
      <c r="L45" s="75">
        <v>0</v>
      </c>
      <c r="M45" s="58">
        <f t="shared" si="0"/>
        <v>3049642</v>
      </c>
      <c r="N45" s="42"/>
      <c r="O45" s="67"/>
      <c r="P45" s="67"/>
    </row>
    <row r="46" spans="1:16" s="55" customFormat="1" x14ac:dyDescent="0.2">
      <c r="A46" s="59" t="s">
        <v>54</v>
      </c>
      <c r="B46" s="57">
        <v>6114343</v>
      </c>
      <c r="C46" s="57">
        <v>1278820</v>
      </c>
      <c r="D46" s="57">
        <v>99058</v>
      </c>
      <c r="E46" s="57">
        <v>47080</v>
      </c>
      <c r="F46" s="57">
        <v>26034</v>
      </c>
      <c r="G46" s="57">
        <v>147724</v>
      </c>
      <c r="H46" s="57">
        <v>249879</v>
      </c>
      <c r="I46" s="57">
        <v>442613</v>
      </c>
      <c r="J46" s="57">
        <v>3637</v>
      </c>
      <c r="K46" s="75">
        <v>76766</v>
      </c>
      <c r="L46" s="75">
        <v>157468</v>
      </c>
      <c r="M46" s="58">
        <f t="shared" si="0"/>
        <v>8643422</v>
      </c>
      <c r="N46" s="42"/>
      <c r="O46" s="67"/>
      <c r="P46" s="67"/>
    </row>
    <row r="47" spans="1:16" s="55" customFormat="1" x14ac:dyDescent="0.2">
      <c r="A47" s="59" t="s">
        <v>55</v>
      </c>
      <c r="B47" s="57">
        <v>1274030</v>
      </c>
      <c r="C47" s="57">
        <v>266479</v>
      </c>
      <c r="D47" s="57">
        <v>20642</v>
      </c>
      <c r="E47" s="57">
        <v>9810</v>
      </c>
      <c r="F47" s="57">
        <v>5425</v>
      </c>
      <c r="G47" s="57">
        <v>58360</v>
      </c>
      <c r="H47" s="57">
        <v>88720</v>
      </c>
      <c r="I47" s="57">
        <v>450521</v>
      </c>
      <c r="J47" s="57">
        <v>13</v>
      </c>
      <c r="K47" s="75"/>
      <c r="L47" s="75">
        <v>0</v>
      </c>
      <c r="M47" s="58">
        <f>SUM(B47:L47)</f>
        <v>2174000</v>
      </c>
      <c r="N47" s="42"/>
      <c r="O47" s="67"/>
      <c r="P47" s="67"/>
    </row>
    <row r="48" spans="1:16" s="55" customFormat="1" x14ac:dyDescent="0.2">
      <c r="A48" s="59" t="s">
        <v>56</v>
      </c>
      <c r="B48" s="57">
        <v>3276569</v>
      </c>
      <c r="C48" s="57">
        <v>685297</v>
      </c>
      <c r="D48" s="57">
        <v>53084</v>
      </c>
      <c r="E48" s="57">
        <v>25229</v>
      </c>
      <c r="F48" s="57">
        <v>13951</v>
      </c>
      <c r="G48" s="57">
        <v>58360</v>
      </c>
      <c r="H48" s="57">
        <v>193570</v>
      </c>
      <c r="I48" s="57">
        <v>640453</v>
      </c>
      <c r="J48" s="57">
        <v>84</v>
      </c>
      <c r="K48" s="75">
        <v>130036</v>
      </c>
      <c r="L48" s="75">
        <v>37171</v>
      </c>
      <c r="M48" s="58">
        <f t="shared" si="0"/>
        <v>5113804</v>
      </c>
      <c r="N48" s="42"/>
      <c r="O48" s="67"/>
      <c r="P48" s="67"/>
    </row>
    <row r="49" spans="1:16" s="55" customFormat="1" x14ac:dyDescent="0.2">
      <c r="A49" s="59" t="s">
        <v>57</v>
      </c>
      <c r="B49" s="57">
        <v>33026053</v>
      </c>
      <c r="C49" s="57">
        <v>6907430</v>
      </c>
      <c r="D49" s="57">
        <v>535054</v>
      </c>
      <c r="E49" s="57">
        <v>254297</v>
      </c>
      <c r="F49" s="57">
        <v>140620</v>
      </c>
      <c r="G49" s="57">
        <v>58360</v>
      </c>
      <c r="H49" s="57">
        <v>953143</v>
      </c>
      <c r="I49" s="57">
        <v>482067</v>
      </c>
      <c r="J49" s="57">
        <v>21223</v>
      </c>
      <c r="K49" s="75">
        <v>3048735</v>
      </c>
      <c r="L49" s="75">
        <v>5367587</v>
      </c>
      <c r="M49" s="58">
        <f t="shared" si="0"/>
        <v>50794569</v>
      </c>
      <c r="N49" s="42"/>
      <c r="O49" s="67"/>
      <c r="P49" s="67"/>
    </row>
    <row r="50" spans="1:16" s="55" customFormat="1" x14ac:dyDescent="0.2">
      <c r="A50" s="59" t="s">
        <v>58</v>
      </c>
      <c r="B50" s="57">
        <v>3476279</v>
      </c>
      <c r="C50" s="57">
        <v>727066</v>
      </c>
      <c r="D50" s="57">
        <v>56319</v>
      </c>
      <c r="E50" s="57">
        <v>26767</v>
      </c>
      <c r="F50" s="57">
        <v>14801</v>
      </c>
      <c r="G50" s="57">
        <v>58360</v>
      </c>
      <c r="H50" s="57">
        <v>143533</v>
      </c>
      <c r="I50" s="57">
        <v>334804</v>
      </c>
      <c r="J50" s="57">
        <v>488</v>
      </c>
      <c r="K50" s="75"/>
      <c r="L50" s="75">
        <v>30815</v>
      </c>
      <c r="M50" s="58">
        <f>SUM(B50:L50)</f>
        <v>4869232</v>
      </c>
      <c r="O50" s="67"/>
      <c r="P50" s="67"/>
    </row>
    <row r="51" spans="1:16" s="55" customFormat="1" x14ac:dyDescent="0.2">
      <c r="A51" s="59" t="s">
        <v>59</v>
      </c>
      <c r="B51" s="57">
        <v>6919424</v>
      </c>
      <c r="C51" s="57">
        <v>1447203</v>
      </c>
      <c r="D51" s="57">
        <v>112101</v>
      </c>
      <c r="E51" s="57">
        <v>53279</v>
      </c>
      <c r="F51" s="57">
        <v>29462</v>
      </c>
      <c r="G51" s="57">
        <v>147724</v>
      </c>
      <c r="H51" s="57">
        <v>276501</v>
      </c>
      <c r="I51" s="57">
        <v>491991</v>
      </c>
      <c r="J51" s="57">
        <v>1597</v>
      </c>
      <c r="K51" s="75"/>
      <c r="L51" s="75">
        <v>323595</v>
      </c>
      <c r="M51" s="58">
        <f>SUM(B51:L51)</f>
        <v>9802877</v>
      </c>
      <c r="N51" s="42"/>
      <c r="O51" s="67"/>
      <c r="P51" s="67"/>
    </row>
    <row r="52" spans="1:16" s="61" customFormat="1" x14ac:dyDescent="0.2">
      <c r="A52" s="60" t="s">
        <v>60</v>
      </c>
      <c r="B52" s="57">
        <v>33965664</v>
      </c>
      <c r="C52" s="57">
        <v>7103949</v>
      </c>
      <c r="D52" s="57">
        <v>550277</v>
      </c>
      <c r="E52" s="57">
        <v>261532</v>
      </c>
      <c r="F52" s="57">
        <v>144620</v>
      </c>
      <c r="G52" s="57">
        <v>58360</v>
      </c>
      <c r="H52" s="57">
        <v>1035284</v>
      </c>
      <c r="I52" s="57">
        <v>542537</v>
      </c>
      <c r="J52" s="57">
        <v>71835</v>
      </c>
      <c r="K52" s="75">
        <v>2081910</v>
      </c>
      <c r="L52" s="75">
        <v>3831968</v>
      </c>
      <c r="M52" s="58">
        <f t="shared" si="0"/>
        <v>49647936</v>
      </c>
      <c r="O52" s="67"/>
      <c r="P52" s="67"/>
    </row>
    <row r="53" spans="1:16" s="55" customFormat="1" x14ac:dyDescent="0.2">
      <c r="A53" s="59" t="s">
        <v>61</v>
      </c>
      <c r="B53" s="57">
        <v>1714498</v>
      </c>
      <c r="C53" s="57">
        <v>358590</v>
      </c>
      <c r="D53" s="57">
        <v>27777</v>
      </c>
      <c r="E53" s="57">
        <v>13202</v>
      </c>
      <c r="F53" s="57">
        <v>7300</v>
      </c>
      <c r="G53" s="57">
        <v>58360</v>
      </c>
      <c r="H53" s="57">
        <v>114330</v>
      </c>
      <c r="I53" s="57">
        <v>504700</v>
      </c>
      <c r="J53" s="57">
        <v>398</v>
      </c>
      <c r="K53" s="75"/>
      <c r="L53" s="75">
        <v>5485</v>
      </c>
      <c r="M53" s="58">
        <f>SUM(B53:L53)</f>
        <v>2804640</v>
      </c>
      <c r="N53" s="42"/>
      <c r="O53" s="67"/>
      <c r="P53" s="67"/>
    </row>
    <row r="54" spans="1:16" s="55" customFormat="1" x14ac:dyDescent="0.2">
      <c r="A54" s="59" t="s">
        <v>62</v>
      </c>
      <c r="B54" s="57">
        <v>3203461</v>
      </c>
      <c r="C54" s="57">
        <v>670009</v>
      </c>
      <c r="D54" s="57">
        <v>51899</v>
      </c>
      <c r="E54" s="57">
        <v>24666</v>
      </c>
      <c r="F54" s="57">
        <v>13640</v>
      </c>
      <c r="G54" s="57">
        <v>58360</v>
      </c>
      <c r="H54" s="57">
        <v>164586</v>
      </c>
      <c r="I54" s="57">
        <v>517053</v>
      </c>
      <c r="J54" s="57">
        <v>877</v>
      </c>
      <c r="K54" s="75">
        <v>95129</v>
      </c>
      <c r="L54" s="75">
        <v>71134</v>
      </c>
      <c r="M54" s="58">
        <f>SUM(B54:L54)</f>
        <v>4870814</v>
      </c>
      <c r="N54" s="42"/>
      <c r="O54" s="67"/>
      <c r="P54" s="67"/>
    </row>
    <row r="55" spans="1:16" s="55" customFormat="1" ht="12.75" thickBot="1" x14ac:dyDescent="0.25">
      <c r="A55" s="62" t="s">
        <v>63</v>
      </c>
      <c r="B55" s="63">
        <f>SUM(B12:B54)</f>
        <v>366127643</v>
      </c>
      <c r="C55" s="63">
        <f t="shared" ref="C55:I55" si="1">SUM(C12:C54)</f>
        <v>76575936</v>
      </c>
      <c r="D55" s="63">
        <f t="shared" si="1"/>
        <v>5931621</v>
      </c>
      <c r="E55" s="63">
        <f t="shared" si="1"/>
        <v>2819148</v>
      </c>
      <c r="F55" s="63">
        <f t="shared" si="1"/>
        <v>1558914</v>
      </c>
      <c r="G55" s="63">
        <f t="shared" si="1"/>
        <v>3939312</v>
      </c>
      <c r="H55" s="63">
        <f>SUM(H12:H54)</f>
        <v>13517585</v>
      </c>
      <c r="I55" s="63">
        <f t="shared" si="1"/>
        <v>21309705</v>
      </c>
      <c r="J55" s="63">
        <f>SUM(J12:J54)</f>
        <v>266387</v>
      </c>
      <c r="K55" s="63">
        <f>SUM(K12:K54)</f>
        <v>9766831</v>
      </c>
      <c r="L55" s="63">
        <f>SUM(L12:L54)</f>
        <v>27027804</v>
      </c>
      <c r="M55" s="64">
        <f>SUM(M12:M54)</f>
        <v>528840886</v>
      </c>
      <c r="O55" s="67"/>
      <c r="P55" s="67"/>
    </row>
    <row r="57" spans="1:16" s="78" customFormat="1" x14ac:dyDescent="0.2">
      <c r="K57" s="79"/>
    </row>
    <row r="58" spans="1:16" s="55" customFormat="1" x14ac:dyDescent="0.2">
      <c r="A58" s="6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O58" s="67"/>
    </row>
    <row r="59" spans="1:16" s="55" customFormat="1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O59" s="67"/>
    </row>
    <row r="60" spans="1:16" s="55" customFormat="1" x14ac:dyDescent="0.2">
      <c r="O60" s="67"/>
    </row>
    <row r="61" spans="1:16" s="55" customFormat="1" x14ac:dyDescent="0.2">
      <c r="O61" s="67"/>
    </row>
    <row r="62" spans="1:16" s="55" customFormat="1" x14ac:dyDescent="0.2">
      <c r="O62" s="67"/>
    </row>
    <row r="63" spans="1:16" s="55" customFormat="1" x14ac:dyDescent="0.2">
      <c r="O63" s="67"/>
    </row>
    <row r="64" spans="1:16" s="55" customFormat="1" x14ac:dyDescent="0.2">
      <c r="O64" s="67"/>
    </row>
    <row r="65" spans="2:17" s="55" customFormat="1" x14ac:dyDescent="0.2">
      <c r="O65" s="67"/>
    </row>
    <row r="66" spans="2:17" s="55" customFormat="1" ht="12.75" x14ac:dyDescent="0.2">
      <c r="M66" s="65" t="s">
        <v>64</v>
      </c>
      <c r="O66" s="67"/>
    </row>
    <row r="67" spans="2:17" s="55" customFormat="1" x14ac:dyDescent="0.2">
      <c r="M67" s="66" t="s">
        <v>65</v>
      </c>
      <c r="O67" s="67"/>
    </row>
    <row r="68" spans="2:17" s="55" customFormat="1" x14ac:dyDescent="0.2">
      <c r="M68" s="66" t="s">
        <v>66</v>
      </c>
      <c r="O68" s="67"/>
    </row>
    <row r="69" spans="2:17" s="55" customFormat="1" x14ac:dyDescent="0.2">
      <c r="O69" s="67"/>
    </row>
    <row r="70" spans="2:17" s="55" customFormat="1" x14ac:dyDescent="0.2">
      <c r="O70" s="67"/>
    </row>
    <row r="71" spans="2:17" s="55" customFormat="1" x14ac:dyDescent="0.2">
      <c r="O71" s="67"/>
    </row>
    <row r="72" spans="2:17" s="55" customFormat="1" x14ac:dyDescent="0.2">
      <c r="O72" s="67"/>
    </row>
    <row r="73" spans="2:17" s="55" customFormat="1" x14ac:dyDescent="0.2">
      <c r="O73" s="67"/>
    </row>
    <row r="74" spans="2:17" s="55" customFormat="1" x14ac:dyDescent="0.2">
      <c r="O74" s="67"/>
    </row>
    <row r="75" spans="2:17" s="55" customFormat="1" ht="12.75" customHeight="1" x14ac:dyDescent="0.2">
      <c r="B75" s="80"/>
      <c r="C75" s="80"/>
      <c r="D75" s="97" t="s">
        <v>100</v>
      </c>
      <c r="E75" s="97"/>
      <c r="F75" s="97"/>
      <c r="G75" s="97"/>
      <c r="H75" s="97"/>
      <c r="I75" s="97"/>
      <c r="J75" s="80"/>
      <c r="K75" s="80"/>
      <c r="L75" s="80"/>
      <c r="M75" s="80"/>
      <c r="O75" s="67"/>
    </row>
    <row r="76" spans="2:17" s="55" customFormat="1" ht="12.75" customHeight="1" x14ac:dyDescent="0.2">
      <c r="D76" s="98" t="s">
        <v>93</v>
      </c>
      <c r="E76" s="98"/>
      <c r="F76" s="98"/>
      <c r="G76" s="98"/>
      <c r="H76" s="98"/>
      <c r="I76" s="98"/>
      <c r="O76" s="67"/>
    </row>
    <row r="77" spans="2:17" s="55" customFormat="1" ht="12.75" customHeight="1" x14ac:dyDescent="0.2">
      <c r="D77" s="99" t="s">
        <v>101</v>
      </c>
      <c r="E77" s="99"/>
      <c r="F77" s="99"/>
      <c r="G77" s="99"/>
      <c r="H77" s="99"/>
      <c r="I77" s="99"/>
      <c r="J77" s="91"/>
      <c r="K77" s="91"/>
      <c r="L77" s="91"/>
      <c r="M77" s="91"/>
      <c r="N77" s="91"/>
      <c r="O77" s="91"/>
      <c r="P77" s="91"/>
      <c r="Q77" s="91"/>
    </row>
    <row r="78" spans="2:17" s="55" customFormat="1" x14ac:dyDescent="0.2">
      <c r="F78" s="76"/>
      <c r="G78" s="68" t="s">
        <v>67</v>
      </c>
      <c r="H78" s="69"/>
      <c r="I78" s="68" t="s">
        <v>68</v>
      </c>
      <c r="O78" s="67"/>
    </row>
    <row r="79" spans="2:17" s="55" customFormat="1" x14ac:dyDescent="0.2">
      <c r="O79" s="67"/>
    </row>
    <row r="80" spans="2:17" s="55" customFormat="1" x14ac:dyDescent="0.2">
      <c r="C80" s="81" t="s">
        <v>7</v>
      </c>
      <c r="D80" s="82"/>
      <c r="F80" s="83"/>
      <c r="G80" s="79">
        <v>1830638214</v>
      </c>
      <c r="H80" s="68" t="s">
        <v>69</v>
      </c>
      <c r="I80" s="79">
        <v>366127643</v>
      </c>
      <c r="O80" s="67"/>
    </row>
    <row r="81" spans="3:15" s="55" customFormat="1" x14ac:dyDescent="0.2">
      <c r="C81" s="81"/>
      <c r="D81" s="82"/>
      <c r="F81" s="83"/>
      <c r="G81" s="79"/>
      <c r="H81" s="76"/>
      <c r="I81" s="79"/>
      <c r="O81" s="67"/>
    </row>
    <row r="82" spans="3:15" s="55" customFormat="1" x14ac:dyDescent="0.2">
      <c r="C82" s="76" t="s">
        <v>70</v>
      </c>
      <c r="D82" s="76"/>
      <c r="G82" s="79">
        <v>76575936</v>
      </c>
      <c r="H82" s="68" t="s">
        <v>71</v>
      </c>
      <c r="I82" s="79">
        <v>76575936</v>
      </c>
      <c r="O82" s="67"/>
    </row>
    <row r="83" spans="3:15" s="55" customFormat="1" x14ac:dyDescent="0.2">
      <c r="C83" s="76"/>
      <c r="D83" s="76"/>
      <c r="G83" s="79"/>
      <c r="H83" s="68"/>
      <c r="I83" s="79"/>
      <c r="O83" s="67"/>
    </row>
    <row r="84" spans="3:15" s="55" customFormat="1" x14ac:dyDescent="0.2">
      <c r="C84" s="76" t="s">
        <v>72</v>
      </c>
      <c r="D84" s="76"/>
      <c r="G84" s="79">
        <v>29658106</v>
      </c>
      <c r="H84" s="68" t="s">
        <v>69</v>
      </c>
      <c r="I84" s="79">
        <v>5931621</v>
      </c>
      <c r="O84" s="67"/>
    </row>
    <row r="85" spans="3:15" s="55" customFormat="1" x14ac:dyDescent="0.2">
      <c r="C85" s="76"/>
      <c r="D85" s="76"/>
      <c r="G85" s="79"/>
      <c r="H85" s="68"/>
      <c r="I85" s="79"/>
      <c r="O85" s="67"/>
    </row>
    <row r="86" spans="3:15" s="55" customFormat="1" x14ac:dyDescent="0.2">
      <c r="C86" s="76" t="s">
        <v>73</v>
      </c>
      <c r="G86" s="79">
        <v>14095740</v>
      </c>
      <c r="H86" s="68" t="s">
        <v>69</v>
      </c>
      <c r="I86" s="79">
        <v>2819148</v>
      </c>
      <c r="O86" s="67"/>
    </row>
    <row r="87" spans="3:15" s="55" customFormat="1" x14ac:dyDescent="0.2">
      <c r="C87" s="76"/>
      <c r="G87" s="79"/>
      <c r="H87" s="68"/>
      <c r="I87" s="79"/>
      <c r="O87" s="67"/>
    </row>
    <row r="88" spans="3:15" s="55" customFormat="1" x14ac:dyDescent="0.2">
      <c r="C88" s="76" t="s">
        <v>74</v>
      </c>
      <c r="D88" s="76"/>
      <c r="G88" s="79">
        <v>7794568</v>
      </c>
      <c r="H88" s="68" t="s">
        <v>69</v>
      </c>
      <c r="I88" s="79">
        <v>1558914</v>
      </c>
      <c r="O88" s="67"/>
    </row>
    <row r="89" spans="3:15" s="55" customFormat="1" x14ac:dyDescent="0.2">
      <c r="C89" s="76"/>
      <c r="D89" s="76"/>
      <c r="G89" s="79"/>
      <c r="H89" s="68"/>
      <c r="I89" s="79"/>
      <c r="O89" s="67"/>
    </row>
    <row r="90" spans="3:15" s="55" customFormat="1" x14ac:dyDescent="0.2">
      <c r="C90" s="76" t="s">
        <v>75</v>
      </c>
      <c r="D90" s="76"/>
      <c r="F90" s="76"/>
      <c r="G90" s="79">
        <v>19696559</v>
      </c>
      <c r="H90" s="68" t="s">
        <v>69</v>
      </c>
      <c r="I90" s="79">
        <v>3939312</v>
      </c>
      <c r="O90" s="67"/>
    </row>
    <row r="91" spans="3:15" s="55" customFormat="1" x14ac:dyDescent="0.2">
      <c r="C91" s="76"/>
      <c r="D91" s="76"/>
      <c r="F91" s="76"/>
      <c r="G91" s="79"/>
      <c r="H91" s="68"/>
      <c r="I91" s="79"/>
      <c r="O91" s="67"/>
    </row>
    <row r="92" spans="3:15" s="55" customFormat="1" x14ac:dyDescent="0.2">
      <c r="C92" s="76" t="s">
        <v>76</v>
      </c>
      <c r="G92" s="79">
        <v>67587927</v>
      </c>
      <c r="H92" s="68" t="s">
        <v>69</v>
      </c>
      <c r="I92" s="79">
        <v>13517585</v>
      </c>
      <c r="O92" s="67"/>
    </row>
    <row r="93" spans="3:15" s="55" customFormat="1" x14ac:dyDescent="0.2">
      <c r="C93" s="76"/>
      <c r="G93" s="79"/>
      <c r="H93" s="68"/>
      <c r="I93" s="79"/>
      <c r="O93" s="67"/>
    </row>
    <row r="94" spans="3:15" s="55" customFormat="1" x14ac:dyDescent="0.2">
      <c r="C94" s="76" t="s">
        <v>77</v>
      </c>
      <c r="D94" s="76"/>
      <c r="G94" s="79">
        <v>106548523</v>
      </c>
      <c r="H94" s="68" t="s">
        <v>69</v>
      </c>
      <c r="I94" s="79">
        <v>21309705</v>
      </c>
      <c r="O94" s="67"/>
    </row>
    <row r="95" spans="3:15" s="55" customFormat="1" x14ac:dyDescent="0.2">
      <c r="C95" s="76"/>
      <c r="D95" s="76"/>
      <c r="G95" s="79"/>
      <c r="H95" s="68"/>
      <c r="I95" s="79"/>
      <c r="O95" s="67"/>
    </row>
    <row r="96" spans="3:15" s="55" customFormat="1" x14ac:dyDescent="0.2">
      <c r="C96" s="76" t="s">
        <v>78</v>
      </c>
      <c r="G96" s="79">
        <v>1331937</v>
      </c>
      <c r="H96" s="68" t="s">
        <v>69</v>
      </c>
      <c r="I96" s="79">
        <v>266387</v>
      </c>
      <c r="O96" s="67"/>
    </row>
    <row r="97" spans="3:15" s="55" customFormat="1" x14ac:dyDescent="0.2">
      <c r="C97" s="76"/>
      <c r="G97" s="79"/>
      <c r="H97" s="68"/>
      <c r="I97" s="79"/>
      <c r="O97" s="67"/>
    </row>
    <row r="98" spans="3:15" s="55" customFormat="1" x14ac:dyDescent="0.2">
      <c r="C98" s="76" t="s">
        <v>79</v>
      </c>
      <c r="G98" s="79">
        <v>9766831</v>
      </c>
      <c r="H98" s="68" t="s">
        <v>80</v>
      </c>
      <c r="I98" s="79">
        <v>9766831</v>
      </c>
      <c r="O98" s="67"/>
    </row>
    <row r="99" spans="3:15" s="55" customFormat="1" x14ac:dyDescent="0.2">
      <c r="C99" s="76"/>
      <c r="G99" s="79"/>
      <c r="H99" s="68"/>
      <c r="I99" s="79"/>
      <c r="O99" s="67"/>
    </row>
    <row r="100" spans="3:15" s="55" customFormat="1" x14ac:dyDescent="0.2">
      <c r="C100" s="76" t="s">
        <v>81</v>
      </c>
      <c r="G100" s="84">
        <v>73048118</v>
      </c>
      <c r="H100" s="68" t="s">
        <v>82</v>
      </c>
      <c r="I100" s="84">
        <v>27027804</v>
      </c>
      <c r="O100" s="67"/>
    </row>
    <row r="101" spans="3:15" s="55" customFormat="1" x14ac:dyDescent="0.2">
      <c r="C101" s="76"/>
      <c r="G101" s="79"/>
      <c r="H101" s="76"/>
      <c r="I101" s="79"/>
      <c r="O101" s="67"/>
    </row>
    <row r="102" spans="3:15" s="55" customFormat="1" ht="12.75" thickBot="1" x14ac:dyDescent="0.25">
      <c r="E102" s="76" t="s">
        <v>17</v>
      </c>
      <c r="F102" s="83"/>
      <c r="G102" s="85">
        <f>SUM(G80:G100)</f>
        <v>2236742459</v>
      </c>
      <c r="I102" s="85">
        <f>SUM(I80:I100)</f>
        <v>528840886</v>
      </c>
      <c r="O102" s="67"/>
    </row>
    <row r="103" spans="3:15" s="55" customFormat="1" ht="12.75" thickTop="1" x14ac:dyDescent="0.2">
      <c r="O103" s="67"/>
    </row>
    <row r="104" spans="3:15" s="55" customFormat="1" x14ac:dyDescent="0.2">
      <c r="I104" s="78"/>
      <c r="O104" s="67"/>
    </row>
    <row r="105" spans="3:15" s="55" customFormat="1" x14ac:dyDescent="0.2">
      <c r="I105" s="79"/>
      <c r="O105" s="67"/>
    </row>
    <row r="106" spans="3:15" s="55" customFormat="1" x14ac:dyDescent="0.2">
      <c r="O106" s="67"/>
    </row>
    <row r="107" spans="3:15" s="55" customFormat="1" x14ac:dyDescent="0.2">
      <c r="O107" s="67"/>
    </row>
    <row r="108" spans="3:15" s="55" customFormat="1" x14ac:dyDescent="0.2">
      <c r="O108" s="67"/>
    </row>
    <row r="109" spans="3:15" s="55" customFormat="1" x14ac:dyDescent="0.2">
      <c r="O109" s="67"/>
    </row>
    <row r="110" spans="3:15" s="55" customFormat="1" x14ac:dyDescent="0.2">
      <c r="O110" s="67"/>
    </row>
    <row r="111" spans="3:15" s="55" customFormat="1" x14ac:dyDescent="0.2">
      <c r="O111" s="67"/>
    </row>
    <row r="112" spans="3:15" s="55" customFormat="1" x14ac:dyDescent="0.2">
      <c r="O112" s="67"/>
    </row>
    <row r="113" spans="9:15" s="55" customFormat="1" x14ac:dyDescent="0.2">
      <c r="O113" s="67"/>
    </row>
    <row r="114" spans="9:15" s="55" customFormat="1" x14ac:dyDescent="0.2">
      <c r="O114" s="67"/>
    </row>
    <row r="115" spans="9:15" s="55" customFormat="1" x14ac:dyDescent="0.2">
      <c r="O115" s="67"/>
    </row>
    <row r="116" spans="9:15" s="55" customFormat="1" x14ac:dyDescent="0.2">
      <c r="I116" s="42"/>
      <c r="O116" s="67"/>
    </row>
    <row r="117" spans="9:15" s="55" customFormat="1" x14ac:dyDescent="0.2">
      <c r="I117" s="42"/>
      <c r="O117" s="67"/>
    </row>
    <row r="118" spans="9:15" s="55" customFormat="1" x14ac:dyDescent="0.2">
      <c r="I118" s="42"/>
      <c r="O118" s="67"/>
    </row>
    <row r="119" spans="9:15" s="55" customFormat="1" x14ac:dyDescent="0.2">
      <c r="I119" s="42"/>
      <c r="O119" s="67"/>
    </row>
    <row r="120" spans="9:15" s="55" customFormat="1" x14ac:dyDescent="0.2">
      <c r="I120" s="42"/>
      <c r="O120" s="67"/>
    </row>
    <row r="121" spans="9:15" s="55" customFormat="1" x14ac:dyDescent="0.2">
      <c r="I121" s="42"/>
      <c r="O121" s="67"/>
    </row>
    <row r="122" spans="9:15" s="55" customFormat="1" x14ac:dyDescent="0.2">
      <c r="I122" s="42"/>
      <c r="O122" s="67"/>
    </row>
    <row r="123" spans="9:15" s="55" customFormat="1" x14ac:dyDescent="0.2">
      <c r="I123" s="42"/>
      <c r="O123" s="67"/>
    </row>
    <row r="124" spans="9:15" s="55" customFormat="1" x14ac:dyDescent="0.2">
      <c r="I124" s="42"/>
      <c r="O124" s="67"/>
    </row>
    <row r="125" spans="9:15" s="55" customFormat="1" x14ac:dyDescent="0.2">
      <c r="I125" s="42"/>
      <c r="O125" s="67"/>
    </row>
    <row r="126" spans="9:15" s="55" customFormat="1" x14ac:dyDescent="0.2">
      <c r="I126" s="42"/>
      <c r="O126" s="67"/>
    </row>
    <row r="127" spans="9:15" s="55" customFormat="1" x14ac:dyDescent="0.2">
      <c r="I127" s="42"/>
      <c r="O127" s="67"/>
    </row>
    <row r="128" spans="9:15" s="55" customFormat="1" x14ac:dyDescent="0.2">
      <c r="I128" s="42"/>
      <c r="O128" s="67"/>
    </row>
    <row r="129" spans="9:15" s="55" customFormat="1" x14ac:dyDescent="0.2">
      <c r="O129" s="67"/>
    </row>
    <row r="130" spans="9:15" s="55" customFormat="1" x14ac:dyDescent="0.2">
      <c r="O130" s="67"/>
    </row>
    <row r="131" spans="9:15" s="55" customFormat="1" x14ac:dyDescent="0.2">
      <c r="O131" s="67"/>
    </row>
    <row r="132" spans="9:15" s="55" customFormat="1" x14ac:dyDescent="0.2">
      <c r="I132" s="42"/>
      <c r="O132" s="67"/>
    </row>
    <row r="133" spans="9:15" s="55" customFormat="1" x14ac:dyDescent="0.2">
      <c r="I133" s="42"/>
      <c r="O133" s="67"/>
    </row>
    <row r="134" spans="9:15" s="55" customFormat="1" x14ac:dyDescent="0.2">
      <c r="I134" s="42"/>
      <c r="O134" s="67"/>
    </row>
    <row r="135" spans="9:15" s="55" customFormat="1" x14ac:dyDescent="0.2">
      <c r="I135" s="42"/>
      <c r="O135" s="67"/>
    </row>
    <row r="136" spans="9:15" s="55" customFormat="1" x14ac:dyDescent="0.2">
      <c r="I136" s="42"/>
      <c r="O136" s="67"/>
    </row>
    <row r="139" spans="9:15" ht="12.75" x14ac:dyDescent="0.2">
      <c r="J139" s="55"/>
      <c r="K139" s="55"/>
      <c r="L139" s="55"/>
      <c r="M139" s="65" t="s">
        <v>64</v>
      </c>
    </row>
    <row r="140" spans="9:15" x14ac:dyDescent="0.2">
      <c r="J140" s="55"/>
      <c r="K140" s="55"/>
      <c r="L140" s="55"/>
      <c r="M140" s="66" t="s">
        <v>65</v>
      </c>
    </row>
    <row r="141" spans="9:15" x14ac:dyDescent="0.2">
      <c r="J141" s="55"/>
      <c r="K141" s="55"/>
      <c r="L141" s="55"/>
      <c r="M141" s="66" t="s">
        <v>66</v>
      </c>
    </row>
  </sheetData>
  <mergeCells count="6">
    <mergeCell ref="D77:I77"/>
    <mergeCell ref="A5:M5"/>
    <mergeCell ref="A6:M6"/>
    <mergeCell ref="A7:M7"/>
    <mergeCell ref="D75:I75"/>
    <mergeCell ref="D76:I76"/>
  </mergeCells>
  <printOptions horizontalCentered="1"/>
  <pageMargins left="0.59055118110236227" right="0" top="0.27559055118110237" bottom="0.19685039370078741" header="0.62992125984251968" footer="0"/>
  <pageSetup scale="67" orientation="landscape" r:id="rId1"/>
  <headerFooter alignWithMargins="0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5:O141"/>
  <sheetViews>
    <sheetView zoomScaleNormal="100" workbookViewId="0">
      <pane ySplit="10" topLeftCell="A56" activePane="bottomLeft" state="frozen"/>
      <selection pane="bottomLeft" activeCell="D76" sqref="D76:I76"/>
    </sheetView>
  </sheetViews>
  <sheetFormatPr baseColWidth="10" defaultRowHeight="12" x14ac:dyDescent="0.2"/>
  <cols>
    <col min="1" max="1" width="18.7109375" style="42" bestFit="1" customWidth="1"/>
    <col min="2" max="2" width="13.28515625" style="42" bestFit="1" customWidth="1"/>
    <col min="3" max="3" width="13.28515625" style="42" customWidth="1"/>
    <col min="4" max="4" width="11.7109375" style="42" customWidth="1"/>
    <col min="5" max="5" width="11.28515625" style="42" customWidth="1"/>
    <col min="6" max="6" width="11.28515625" style="42" bestFit="1" customWidth="1"/>
    <col min="7" max="7" width="16.140625" style="42" customWidth="1"/>
    <col min="8" max="8" width="19.140625" style="42" bestFit="1" customWidth="1"/>
    <col min="9" max="9" width="13.28515625" style="42" bestFit="1" customWidth="1"/>
    <col min="10" max="10" width="9.7109375" style="42" customWidth="1"/>
    <col min="11" max="11" width="11.85546875" style="42" bestFit="1" customWidth="1"/>
    <col min="12" max="12" width="12.28515625" style="42" bestFit="1" customWidth="1"/>
    <col min="13" max="13" width="14.42578125" style="42" customWidth="1"/>
    <col min="14" max="14" width="4.5703125" style="42" customWidth="1"/>
    <col min="15" max="15" width="12.28515625" style="71" bestFit="1" customWidth="1"/>
    <col min="16" max="16384" width="11.42578125" style="42"/>
  </cols>
  <sheetData>
    <row r="5" spans="1:15" ht="15" x14ac:dyDescent="0.25">
      <c r="A5" s="95" t="s">
        <v>92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5" ht="14.25" x14ac:dyDescent="0.2">
      <c r="A6" s="96" t="s">
        <v>93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5" ht="15.75" thickBot="1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5" s="43" customFormat="1" ht="11.25" x14ac:dyDescent="0.2">
      <c r="A8" s="44"/>
      <c r="B8" s="46"/>
      <c r="C8" s="46" t="s">
        <v>0</v>
      </c>
      <c r="D8" s="46" t="s">
        <v>0</v>
      </c>
      <c r="E8" s="46"/>
      <c r="F8" s="46" t="s">
        <v>1</v>
      </c>
      <c r="G8" s="45" t="s">
        <v>2</v>
      </c>
      <c r="H8" s="45" t="s">
        <v>3</v>
      </c>
      <c r="I8" s="45" t="s">
        <v>4</v>
      </c>
      <c r="J8" s="45" t="s">
        <v>5</v>
      </c>
      <c r="K8" s="45" t="s">
        <v>0</v>
      </c>
      <c r="L8" s="45" t="s">
        <v>5</v>
      </c>
      <c r="M8" s="46"/>
      <c r="O8" s="73"/>
    </row>
    <row r="9" spans="1:15" s="43" customFormat="1" ht="11.25" customHeight="1" x14ac:dyDescent="0.2">
      <c r="A9" s="47" t="s">
        <v>6</v>
      </c>
      <c r="B9" s="49" t="s">
        <v>7</v>
      </c>
      <c r="C9" s="49" t="s">
        <v>8</v>
      </c>
      <c r="D9" s="49" t="s">
        <v>9</v>
      </c>
      <c r="E9" s="49" t="s">
        <v>10</v>
      </c>
      <c r="F9" s="49" t="s">
        <v>10</v>
      </c>
      <c r="G9" s="48" t="s">
        <v>11</v>
      </c>
      <c r="H9" s="48" t="s">
        <v>12</v>
      </c>
      <c r="I9" s="48" t="s">
        <v>13</v>
      </c>
      <c r="J9" s="48" t="s">
        <v>14</v>
      </c>
      <c r="K9" s="48" t="s">
        <v>15</v>
      </c>
      <c r="L9" s="48" t="s">
        <v>16</v>
      </c>
      <c r="M9" s="49" t="s">
        <v>17</v>
      </c>
      <c r="O9" s="73"/>
    </row>
    <row r="10" spans="1:15" s="43" customFormat="1" ht="11.25" customHeight="1" thickBot="1" x14ac:dyDescent="0.25">
      <c r="A10" s="50"/>
      <c r="B10" s="51"/>
      <c r="C10" s="51" t="s">
        <v>18</v>
      </c>
      <c r="D10" s="51"/>
      <c r="E10" s="51"/>
      <c r="F10" s="51"/>
      <c r="G10" s="51"/>
      <c r="H10" s="51" t="s">
        <v>19</v>
      </c>
      <c r="I10" s="51"/>
      <c r="J10" s="51"/>
      <c r="K10" s="51"/>
      <c r="L10" s="51"/>
      <c r="M10" s="51"/>
      <c r="O10" s="73"/>
    </row>
    <row r="11" spans="1:15" x14ac:dyDescent="0.2">
      <c r="A11" s="52"/>
      <c r="B11" s="53"/>
      <c r="C11" s="53"/>
      <c r="D11" s="53"/>
      <c r="E11" s="74"/>
      <c r="F11" s="74"/>
      <c r="G11" s="53"/>
      <c r="H11" s="53"/>
      <c r="I11" s="53"/>
      <c r="J11" s="53"/>
      <c r="K11" s="53"/>
      <c r="L11" s="53"/>
      <c r="M11" s="54"/>
    </row>
    <row r="12" spans="1:15" s="55" customFormat="1" x14ac:dyDescent="0.2">
      <c r="A12" s="56" t="s">
        <v>20</v>
      </c>
      <c r="B12" s="57">
        <v>1867723</v>
      </c>
      <c r="C12" s="57">
        <v>409332</v>
      </c>
      <c r="D12" s="57">
        <v>35378</v>
      </c>
      <c r="E12" s="57">
        <v>16814</v>
      </c>
      <c r="F12" s="57">
        <v>9298</v>
      </c>
      <c r="G12" s="57">
        <v>58360</v>
      </c>
      <c r="H12" s="57">
        <v>128427</v>
      </c>
      <c r="I12" s="57">
        <v>210949</v>
      </c>
      <c r="J12" s="57">
        <v>97</v>
      </c>
      <c r="K12" s="75">
        <v>175</v>
      </c>
      <c r="L12" s="75">
        <v>18019</v>
      </c>
      <c r="M12" s="58">
        <f>SUM(B12:L12)</f>
        <v>2754572</v>
      </c>
      <c r="N12" s="42"/>
      <c r="O12" s="67"/>
    </row>
    <row r="13" spans="1:15" s="55" customFormat="1" x14ac:dyDescent="0.2">
      <c r="A13" s="59" t="s">
        <v>21</v>
      </c>
      <c r="B13" s="57">
        <v>3213050</v>
      </c>
      <c r="C13" s="57">
        <v>704175</v>
      </c>
      <c r="D13" s="57">
        <v>60862</v>
      </c>
      <c r="E13" s="57">
        <v>28926</v>
      </c>
      <c r="F13" s="57">
        <v>15995</v>
      </c>
      <c r="G13" s="57">
        <v>147724</v>
      </c>
      <c r="H13" s="57">
        <v>178865</v>
      </c>
      <c r="I13" s="57">
        <v>211098</v>
      </c>
      <c r="J13" s="57">
        <v>474</v>
      </c>
      <c r="K13" s="75">
        <v>134687</v>
      </c>
      <c r="L13" s="75">
        <v>41253</v>
      </c>
      <c r="M13" s="58">
        <f t="shared" ref="M13:M52" si="0">SUM(B13:L13)</f>
        <v>4737109</v>
      </c>
      <c r="N13" s="53"/>
      <c r="O13" s="67"/>
    </row>
    <row r="14" spans="1:15" s="55" customFormat="1" x14ac:dyDescent="0.2">
      <c r="A14" s="59" t="s">
        <v>22</v>
      </c>
      <c r="B14" s="57">
        <v>17988214</v>
      </c>
      <c r="C14" s="57">
        <v>3942312</v>
      </c>
      <c r="D14" s="57">
        <v>340733</v>
      </c>
      <c r="E14" s="57">
        <v>161942</v>
      </c>
      <c r="F14" s="57">
        <v>89549</v>
      </c>
      <c r="G14" s="57">
        <v>147724</v>
      </c>
      <c r="H14" s="57">
        <v>704131</v>
      </c>
      <c r="I14" s="57">
        <v>203982</v>
      </c>
      <c r="J14" s="57">
        <v>3347</v>
      </c>
      <c r="K14" s="75">
        <v>1407746</v>
      </c>
      <c r="L14" s="75">
        <v>1020185</v>
      </c>
      <c r="M14" s="58">
        <f t="shared" si="0"/>
        <v>26009865</v>
      </c>
      <c r="O14" s="67"/>
    </row>
    <row r="15" spans="1:15" s="55" customFormat="1" x14ac:dyDescent="0.2">
      <c r="A15" s="59" t="s">
        <v>23</v>
      </c>
      <c r="B15" s="57">
        <v>1663404</v>
      </c>
      <c r="C15" s="57">
        <v>364552</v>
      </c>
      <c r="D15" s="57">
        <v>31508</v>
      </c>
      <c r="E15" s="57">
        <v>14975</v>
      </c>
      <c r="F15" s="57">
        <v>8281</v>
      </c>
      <c r="G15" s="57">
        <v>58360</v>
      </c>
      <c r="H15" s="57">
        <v>83062</v>
      </c>
      <c r="I15" s="57">
        <v>128617</v>
      </c>
      <c r="J15" s="57">
        <v>129</v>
      </c>
      <c r="K15" s="75"/>
      <c r="L15" s="75">
        <v>16764</v>
      </c>
      <c r="M15" s="58">
        <f t="shared" si="0"/>
        <v>2369652</v>
      </c>
      <c r="N15" s="42"/>
      <c r="O15" s="67"/>
    </row>
    <row r="16" spans="1:15" s="55" customFormat="1" x14ac:dyDescent="0.2">
      <c r="A16" s="59" t="s">
        <v>24</v>
      </c>
      <c r="B16" s="57">
        <v>1346995</v>
      </c>
      <c r="C16" s="57">
        <v>295208</v>
      </c>
      <c r="D16" s="57">
        <v>25515</v>
      </c>
      <c r="E16" s="57">
        <v>12127</v>
      </c>
      <c r="F16" s="57">
        <v>6706</v>
      </c>
      <c r="G16" s="57">
        <v>58360</v>
      </c>
      <c r="H16" s="57">
        <v>82655</v>
      </c>
      <c r="I16" s="57">
        <v>156534</v>
      </c>
      <c r="J16" s="57">
        <v>805</v>
      </c>
      <c r="K16" s="75"/>
      <c r="L16" s="75">
        <v>4080</v>
      </c>
      <c r="M16" s="58">
        <f t="shared" si="0"/>
        <v>1988985</v>
      </c>
      <c r="N16" s="42"/>
      <c r="O16" s="67"/>
    </row>
    <row r="17" spans="1:15" s="55" customFormat="1" x14ac:dyDescent="0.2">
      <c r="A17" s="59" t="s">
        <v>25</v>
      </c>
      <c r="B17" s="57">
        <v>1541570</v>
      </c>
      <c r="C17" s="57">
        <v>337852</v>
      </c>
      <c r="D17" s="57">
        <v>29200</v>
      </c>
      <c r="E17" s="57">
        <v>13878</v>
      </c>
      <c r="F17" s="57">
        <v>7674</v>
      </c>
      <c r="G17" s="57">
        <v>58360</v>
      </c>
      <c r="H17" s="57">
        <v>131407</v>
      </c>
      <c r="I17" s="57">
        <v>246637</v>
      </c>
      <c r="J17" s="57">
        <v>0</v>
      </c>
      <c r="K17" s="75"/>
      <c r="L17" s="75">
        <v>0</v>
      </c>
      <c r="M17" s="58">
        <f t="shared" si="0"/>
        <v>2366578</v>
      </c>
      <c r="N17" s="42"/>
      <c r="O17" s="67"/>
    </row>
    <row r="18" spans="1:15" s="55" customFormat="1" x14ac:dyDescent="0.2">
      <c r="A18" s="59" t="s">
        <v>26</v>
      </c>
      <c r="B18" s="57">
        <v>2212253</v>
      </c>
      <c r="C18" s="57">
        <v>484839</v>
      </c>
      <c r="D18" s="57">
        <v>41904</v>
      </c>
      <c r="E18" s="57">
        <v>19916</v>
      </c>
      <c r="F18" s="57">
        <v>11013</v>
      </c>
      <c r="G18" s="57">
        <v>147724</v>
      </c>
      <c r="H18" s="57">
        <v>152968</v>
      </c>
      <c r="I18" s="57">
        <v>247622</v>
      </c>
      <c r="J18" s="57">
        <v>4714</v>
      </c>
      <c r="K18" s="75"/>
      <c r="L18" s="75">
        <v>115578</v>
      </c>
      <c r="M18" s="58">
        <f t="shared" si="0"/>
        <v>3438531</v>
      </c>
      <c r="O18" s="67"/>
    </row>
    <row r="19" spans="1:15" s="55" customFormat="1" x14ac:dyDescent="0.2">
      <c r="A19" s="59" t="s">
        <v>27</v>
      </c>
      <c r="B19" s="57">
        <v>1338708</v>
      </c>
      <c r="C19" s="57">
        <v>293392</v>
      </c>
      <c r="D19" s="57">
        <v>25358</v>
      </c>
      <c r="E19" s="57">
        <v>12052</v>
      </c>
      <c r="F19" s="57">
        <v>6664</v>
      </c>
      <c r="G19" s="57">
        <v>58360</v>
      </c>
      <c r="H19" s="57">
        <v>124610</v>
      </c>
      <c r="I19" s="57">
        <v>252288</v>
      </c>
      <c r="J19" s="57">
        <v>0</v>
      </c>
      <c r="K19" s="75"/>
      <c r="L19" s="75">
        <v>0</v>
      </c>
      <c r="M19" s="58">
        <f t="shared" si="0"/>
        <v>2111432</v>
      </c>
      <c r="N19" s="42"/>
      <c r="O19" s="67"/>
    </row>
    <row r="20" spans="1:15" s="55" customFormat="1" x14ac:dyDescent="0.2">
      <c r="A20" s="59" t="s">
        <v>28</v>
      </c>
      <c r="B20" s="57">
        <v>19210450</v>
      </c>
      <c r="C20" s="57">
        <v>4210180</v>
      </c>
      <c r="D20" s="57">
        <v>363884</v>
      </c>
      <c r="E20" s="57">
        <v>172945</v>
      </c>
      <c r="F20" s="57">
        <v>95634</v>
      </c>
      <c r="G20" s="57">
        <v>147724</v>
      </c>
      <c r="H20" s="57">
        <v>664227</v>
      </c>
      <c r="I20" s="57">
        <v>210523</v>
      </c>
      <c r="J20" s="57">
        <v>9639</v>
      </c>
      <c r="K20" s="75"/>
      <c r="L20" s="75">
        <v>2734050</v>
      </c>
      <c r="M20" s="58">
        <f t="shared" si="0"/>
        <v>27819256</v>
      </c>
      <c r="N20" s="42"/>
      <c r="O20" s="67"/>
    </row>
    <row r="21" spans="1:15" s="55" customFormat="1" x14ac:dyDescent="0.2">
      <c r="A21" s="59" t="s">
        <v>29</v>
      </c>
      <c r="B21" s="57">
        <v>1165256</v>
      </c>
      <c r="C21" s="57">
        <v>255378</v>
      </c>
      <c r="D21" s="57">
        <v>22072</v>
      </c>
      <c r="E21" s="57">
        <v>10490</v>
      </c>
      <c r="F21" s="57">
        <v>5801</v>
      </c>
      <c r="G21" s="57">
        <v>58360</v>
      </c>
      <c r="H21" s="57">
        <v>114781</v>
      </c>
      <c r="I21" s="57">
        <v>245866</v>
      </c>
      <c r="J21" s="57">
        <v>0</v>
      </c>
      <c r="K21" s="75"/>
      <c r="L21" s="75">
        <v>0</v>
      </c>
      <c r="M21" s="58">
        <f t="shared" si="0"/>
        <v>1878004</v>
      </c>
      <c r="N21" s="42"/>
      <c r="O21" s="67"/>
    </row>
    <row r="22" spans="1:15" s="55" customFormat="1" x14ac:dyDescent="0.2">
      <c r="A22" s="59" t="s">
        <v>30</v>
      </c>
      <c r="B22" s="57">
        <v>1653395</v>
      </c>
      <c r="C22" s="57">
        <v>362360</v>
      </c>
      <c r="D22" s="57">
        <v>31319</v>
      </c>
      <c r="E22" s="57">
        <v>14885</v>
      </c>
      <c r="F22" s="57">
        <v>8231</v>
      </c>
      <c r="G22" s="57">
        <v>58360</v>
      </c>
      <c r="H22" s="57">
        <v>152375</v>
      </c>
      <c r="I22" s="57">
        <v>286439</v>
      </c>
      <c r="J22" s="57">
        <v>582</v>
      </c>
      <c r="K22" s="75">
        <v>164993</v>
      </c>
      <c r="L22" s="75">
        <v>21462</v>
      </c>
      <c r="M22" s="58">
        <f t="shared" si="0"/>
        <v>2754401</v>
      </c>
      <c r="N22" s="42"/>
      <c r="O22" s="67"/>
    </row>
    <row r="23" spans="1:15" s="55" customFormat="1" x14ac:dyDescent="0.2">
      <c r="A23" s="59" t="s">
        <v>31</v>
      </c>
      <c r="B23" s="57">
        <v>4212831</v>
      </c>
      <c r="C23" s="57">
        <v>923289</v>
      </c>
      <c r="D23" s="57">
        <v>79800</v>
      </c>
      <c r="E23" s="57">
        <v>37927</v>
      </c>
      <c r="F23" s="57">
        <v>20972</v>
      </c>
      <c r="G23" s="57">
        <v>147724</v>
      </c>
      <c r="H23" s="57">
        <v>225932</v>
      </c>
      <c r="I23" s="57">
        <v>226079</v>
      </c>
      <c r="J23" s="57">
        <v>299</v>
      </c>
      <c r="K23" s="75"/>
      <c r="L23" s="75">
        <v>110135</v>
      </c>
      <c r="M23" s="58">
        <f t="shared" si="0"/>
        <v>5984988</v>
      </c>
      <c r="N23" s="42"/>
      <c r="O23" s="67"/>
    </row>
    <row r="24" spans="1:15" s="55" customFormat="1" x14ac:dyDescent="0.2">
      <c r="A24" s="59" t="s">
        <v>32</v>
      </c>
      <c r="B24" s="57">
        <v>2148421</v>
      </c>
      <c r="C24" s="57">
        <v>470850</v>
      </c>
      <c r="D24" s="57">
        <v>40695</v>
      </c>
      <c r="E24" s="57">
        <v>19341</v>
      </c>
      <c r="F24" s="57">
        <v>10695</v>
      </c>
      <c r="G24" s="57">
        <v>58360</v>
      </c>
      <c r="H24" s="57">
        <v>143724</v>
      </c>
      <c r="I24" s="57">
        <v>222022</v>
      </c>
      <c r="J24" s="57">
        <v>166</v>
      </c>
      <c r="K24" s="75"/>
      <c r="L24" s="75">
        <v>27675</v>
      </c>
      <c r="M24" s="58">
        <f t="shared" si="0"/>
        <v>3141949</v>
      </c>
      <c r="N24" s="42"/>
      <c r="O24" s="67"/>
    </row>
    <row r="25" spans="1:15" s="55" customFormat="1" x14ac:dyDescent="0.2">
      <c r="A25" s="59" t="s">
        <v>33</v>
      </c>
      <c r="B25" s="57">
        <v>1396962</v>
      </c>
      <c r="C25" s="57">
        <v>306159</v>
      </c>
      <c r="D25" s="57">
        <v>26461</v>
      </c>
      <c r="E25" s="57">
        <v>12576</v>
      </c>
      <c r="F25" s="57">
        <v>6954</v>
      </c>
      <c r="G25" s="57">
        <v>147724</v>
      </c>
      <c r="H25" s="57">
        <v>109765</v>
      </c>
      <c r="I25" s="57">
        <v>218438</v>
      </c>
      <c r="J25" s="57">
        <v>79</v>
      </c>
      <c r="K25" s="75"/>
      <c r="L25" s="75">
        <v>24241</v>
      </c>
      <c r="M25" s="58">
        <f t="shared" si="0"/>
        <v>2249359</v>
      </c>
      <c r="N25" s="42"/>
      <c r="O25" s="67"/>
    </row>
    <row r="26" spans="1:15" s="55" customFormat="1" x14ac:dyDescent="0.2">
      <c r="A26" s="59" t="s">
        <v>34</v>
      </c>
      <c r="B26" s="57">
        <v>2210682</v>
      </c>
      <c r="C26" s="57">
        <v>484494</v>
      </c>
      <c r="D26" s="57">
        <v>41875</v>
      </c>
      <c r="E26" s="57">
        <v>19902</v>
      </c>
      <c r="F26" s="57">
        <v>11005</v>
      </c>
      <c r="G26" s="57">
        <v>147724</v>
      </c>
      <c r="H26" s="57">
        <v>146199</v>
      </c>
      <c r="I26" s="57">
        <v>226849</v>
      </c>
      <c r="J26" s="57">
        <v>515</v>
      </c>
      <c r="K26" s="75">
        <v>88114</v>
      </c>
      <c r="L26" s="75">
        <v>144323</v>
      </c>
      <c r="M26" s="58">
        <f t="shared" si="0"/>
        <v>3521682</v>
      </c>
      <c r="N26" s="42"/>
      <c r="O26" s="67"/>
    </row>
    <row r="27" spans="1:15" s="55" customFormat="1" x14ac:dyDescent="0.2">
      <c r="A27" s="59" t="s">
        <v>35</v>
      </c>
      <c r="B27" s="57">
        <v>2685190</v>
      </c>
      <c r="C27" s="57">
        <v>588488</v>
      </c>
      <c r="D27" s="57">
        <v>50863</v>
      </c>
      <c r="E27" s="57">
        <v>24174</v>
      </c>
      <c r="F27" s="57">
        <v>13367</v>
      </c>
      <c r="G27" s="57">
        <v>58360</v>
      </c>
      <c r="H27" s="57">
        <v>195589</v>
      </c>
      <c r="I27" s="57">
        <v>285919</v>
      </c>
      <c r="J27" s="57">
        <v>79</v>
      </c>
      <c r="K27" s="75"/>
      <c r="L27" s="75">
        <v>9548</v>
      </c>
      <c r="M27" s="58">
        <f t="shared" si="0"/>
        <v>3911577</v>
      </c>
      <c r="N27" s="42"/>
      <c r="O27" s="67"/>
    </row>
    <row r="28" spans="1:15" s="55" customFormat="1" x14ac:dyDescent="0.2">
      <c r="A28" s="59" t="s">
        <v>36</v>
      </c>
      <c r="B28" s="57">
        <v>2092607</v>
      </c>
      <c r="C28" s="57">
        <v>458618</v>
      </c>
      <c r="D28" s="57">
        <v>39638</v>
      </c>
      <c r="E28" s="57">
        <v>18839</v>
      </c>
      <c r="F28" s="57">
        <v>10417</v>
      </c>
      <c r="G28" s="57">
        <v>58360</v>
      </c>
      <c r="H28" s="57">
        <v>141468</v>
      </c>
      <c r="I28" s="57">
        <v>220549</v>
      </c>
      <c r="J28" s="57">
        <v>87</v>
      </c>
      <c r="K28" s="75"/>
      <c r="L28" s="75">
        <v>13920</v>
      </c>
      <c r="M28" s="58">
        <f t="shared" si="0"/>
        <v>3054503</v>
      </c>
      <c r="N28" s="42"/>
      <c r="O28" s="67"/>
    </row>
    <row r="29" spans="1:15" s="55" customFormat="1" x14ac:dyDescent="0.2">
      <c r="A29" s="59" t="s">
        <v>37</v>
      </c>
      <c r="B29" s="57">
        <v>1617390</v>
      </c>
      <c r="C29" s="57">
        <v>354469</v>
      </c>
      <c r="D29" s="57">
        <v>30637</v>
      </c>
      <c r="E29" s="57">
        <v>14561</v>
      </c>
      <c r="F29" s="57">
        <v>8052</v>
      </c>
      <c r="G29" s="57">
        <v>58360</v>
      </c>
      <c r="H29" s="57">
        <v>107000</v>
      </c>
      <c r="I29" s="57">
        <v>186978</v>
      </c>
      <c r="J29" s="57">
        <v>192</v>
      </c>
      <c r="K29" s="75"/>
      <c r="L29" s="75">
        <v>16308</v>
      </c>
      <c r="M29" s="58">
        <f t="shared" si="0"/>
        <v>2393947</v>
      </c>
      <c r="N29" s="42"/>
      <c r="O29" s="67"/>
    </row>
    <row r="30" spans="1:15" s="55" customFormat="1" x14ac:dyDescent="0.2">
      <c r="A30" s="59" t="s">
        <v>38</v>
      </c>
      <c r="B30" s="57">
        <v>2263043</v>
      </c>
      <c r="C30" s="57">
        <v>495970</v>
      </c>
      <c r="D30" s="57">
        <v>42867</v>
      </c>
      <c r="E30" s="57">
        <v>20373</v>
      </c>
      <c r="F30" s="57">
        <v>11266</v>
      </c>
      <c r="G30" s="57">
        <v>58360</v>
      </c>
      <c r="H30" s="57">
        <v>136117</v>
      </c>
      <c r="I30" s="57">
        <v>193922</v>
      </c>
      <c r="J30" s="57">
        <v>64</v>
      </c>
      <c r="K30" s="75"/>
      <c r="L30" s="75">
        <v>6792</v>
      </c>
      <c r="M30" s="58">
        <f t="shared" si="0"/>
        <v>3228774</v>
      </c>
      <c r="N30" s="42"/>
      <c r="O30" s="67"/>
    </row>
    <row r="31" spans="1:15" s="55" customFormat="1" x14ac:dyDescent="0.2">
      <c r="A31" s="59" t="s">
        <v>39</v>
      </c>
      <c r="B31" s="57">
        <v>1206753</v>
      </c>
      <c r="C31" s="57">
        <v>264473</v>
      </c>
      <c r="D31" s="57">
        <v>22858</v>
      </c>
      <c r="E31" s="57">
        <v>10864</v>
      </c>
      <c r="F31" s="57">
        <v>6007</v>
      </c>
      <c r="G31" s="57">
        <v>58360</v>
      </c>
      <c r="H31" s="57">
        <v>121862</v>
      </c>
      <c r="I31" s="57">
        <v>258135</v>
      </c>
      <c r="J31" s="57">
        <v>0</v>
      </c>
      <c r="K31" s="75"/>
      <c r="L31" s="75">
        <v>0</v>
      </c>
      <c r="M31" s="58">
        <f t="shared" si="0"/>
        <v>1949312</v>
      </c>
      <c r="N31" s="42"/>
      <c r="O31" s="67"/>
    </row>
    <row r="32" spans="1:15" s="55" customFormat="1" x14ac:dyDescent="0.2">
      <c r="A32" s="59" t="s">
        <v>40</v>
      </c>
      <c r="B32" s="57">
        <v>9916632</v>
      </c>
      <c r="C32" s="57">
        <v>2173338</v>
      </c>
      <c r="D32" s="57">
        <v>187841</v>
      </c>
      <c r="E32" s="57">
        <v>89276</v>
      </c>
      <c r="F32" s="57">
        <v>49367</v>
      </c>
      <c r="G32" s="57">
        <v>58360</v>
      </c>
      <c r="H32" s="57">
        <v>424572</v>
      </c>
      <c r="I32" s="57">
        <v>201639</v>
      </c>
      <c r="J32" s="57">
        <v>9026</v>
      </c>
      <c r="K32" s="75">
        <v>1246179</v>
      </c>
      <c r="L32" s="75">
        <v>526524</v>
      </c>
      <c r="M32" s="58">
        <f t="shared" si="0"/>
        <v>14882754</v>
      </c>
      <c r="N32" s="42"/>
      <c r="O32" s="67"/>
    </row>
    <row r="33" spans="1:15" s="55" customFormat="1" x14ac:dyDescent="0.2">
      <c r="A33" s="59" t="s">
        <v>41</v>
      </c>
      <c r="B33" s="57">
        <v>39218336</v>
      </c>
      <c r="C33" s="57">
        <v>8595124</v>
      </c>
      <c r="D33" s="57">
        <v>742873</v>
      </c>
      <c r="E33" s="57">
        <v>353069</v>
      </c>
      <c r="F33" s="57">
        <v>195238</v>
      </c>
      <c r="G33" s="57">
        <v>147724</v>
      </c>
      <c r="H33" s="57">
        <v>1508009</v>
      </c>
      <c r="I33" s="57">
        <v>207189</v>
      </c>
      <c r="J33" s="57">
        <v>32050</v>
      </c>
      <c r="K33" s="75"/>
      <c r="L33" s="75">
        <v>2446462</v>
      </c>
      <c r="M33" s="58">
        <f t="shared" si="0"/>
        <v>53446074</v>
      </c>
      <c r="N33" s="42"/>
      <c r="O33" s="67"/>
    </row>
    <row r="34" spans="1:15" s="55" customFormat="1" x14ac:dyDescent="0.2">
      <c r="A34" s="59" t="s">
        <v>42</v>
      </c>
      <c r="B34" s="57">
        <v>1350816</v>
      </c>
      <c r="C34" s="57">
        <v>296046</v>
      </c>
      <c r="D34" s="57">
        <v>25587</v>
      </c>
      <c r="E34" s="57">
        <v>12161</v>
      </c>
      <c r="F34" s="57">
        <v>6725</v>
      </c>
      <c r="G34" s="57">
        <v>147724</v>
      </c>
      <c r="H34" s="57">
        <v>132826</v>
      </c>
      <c r="I34" s="57">
        <v>270129</v>
      </c>
      <c r="J34" s="57">
        <v>24</v>
      </c>
      <c r="K34" s="75">
        <v>26374</v>
      </c>
      <c r="L34" s="75">
        <v>1995</v>
      </c>
      <c r="M34" s="58">
        <f t="shared" si="0"/>
        <v>2270407</v>
      </c>
      <c r="N34" s="42"/>
      <c r="O34" s="67"/>
    </row>
    <row r="35" spans="1:15" s="55" customFormat="1" x14ac:dyDescent="0.2">
      <c r="A35" s="59" t="s">
        <v>43</v>
      </c>
      <c r="B35" s="57">
        <v>1411109</v>
      </c>
      <c r="C35" s="57">
        <v>309260</v>
      </c>
      <c r="D35" s="57">
        <v>26729</v>
      </c>
      <c r="E35" s="57">
        <v>12704</v>
      </c>
      <c r="F35" s="57">
        <v>7025</v>
      </c>
      <c r="G35" s="57">
        <v>147724</v>
      </c>
      <c r="H35" s="57">
        <v>107325</v>
      </c>
      <c r="I35" s="57">
        <v>211071</v>
      </c>
      <c r="J35" s="57">
        <v>224</v>
      </c>
      <c r="K35" s="75"/>
      <c r="L35" s="75">
        <v>52916</v>
      </c>
      <c r="M35" s="58">
        <f t="shared" si="0"/>
        <v>2286087</v>
      </c>
      <c r="N35" s="42"/>
      <c r="O35" s="67"/>
    </row>
    <row r="36" spans="1:15" s="55" customFormat="1" x14ac:dyDescent="0.2">
      <c r="A36" s="59" t="s">
        <v>44</v>
      </c>
      <c r="B36" s="57">
        <v>3240523</v>
      </c>
      <c r="C36" s="57">
        <v>710196</v>
      </c>
      <c r="D36" s="57">
        <v>61382</v>
      </c>
      <c r="E36" s="57">
        <v>29173</v>
      </c>
      <c r="F36" s="57">
        <v>16132</v>
      </c>
      <c r="G36" s="57">
        <v>147724</v>
      </c>
      <c r="H36" s="57">
        <v>172429</v>
      </c>
      <c r="I36" s="57">
        <v>212611</v>
      </c>
      <c r="J36" s="57">
        <v>1055</v>
      </c>
      <c r="K36" s="75"/>
      <c r="L36" s="75">
        <v>447297</v>
      </c>
      <c r="M36" s="58">
        <f t="shared" si="0"/>
        <v>5038522</v>
      </c>
      <c r="N36" s="42"/>
      <c r="O36" s="67"/>
    </row>
    <row r="37" spans="1:15" s="55" customFormat="1" x14ac:dyDescent="0.2">
      <c r="A37" s="59" t="s">
        <v>45</v>
      </c>
      <c r="B37" s="57">
        <v>1263579</v>
      </c>
      <c r="C37" s="57">
        <v>276927</v>
      </c>
      <c r="D37" s="57">
        <v>23935</v>
      </c>
      <c r="E37" s="57">
        <v>11376</v>
      </c>
      <c r="F37" s="57">
        <v>6290</v>
      </c>
      <c r="G37" s="57">
        <v>58360</v>
      </c>
      <c r="H37" s="57">
        <v>82095</v>
      </c>
      <c r="I37" s="57">
        <v>162293</v>
      </c>
      <c r="J37" s="57">
        <v>0</v>
      </c>
      <c r="K37" s="75"/>
      <c r="L37" s="75">
        <v>0</v>
      </c>
      <c r="M37" s="58">
        <f t="shared" si="0"/>
        <v>1884855</v>
      </c>
      <c r="N37" s="42"/>
      <c r="O37" s="67"/>
    </row>
    <row r="38" spans="1:15" s="55" customFormat="1" x14ac:dyDescent="0.2">
      <c r="A38" s="59" t="s">
        <v>46</v>
      </c>
      <c r="B38" s="57">
        <v>32170320</v>
      </c>
      <c r="C38" s="57">
        <v>7050477</v>
      </c>
      <c r="D38" s="57">
        <v>609370</v>
      </c>
      <c r="E38" s="57">
        <v>289618</v>
      </c>
      <c r="F38" s="57">
        <v>160151</v>
      </c>
      <c r="G38" s="57">
        <v>147724</v>
      </c>
      <c r="H38" s="57">
        <v>1206829</v>
      </c>
      <c r="I38" s="57">
        <v>214528</v>
      </c>
      <c r="J38" s="57">
        <v>42999</v>
      </c>
      <c r="K38" s="75">
        <v>1229631</v>
      </c>
      <c r="L38" s="75">
        <v>2080706</v>
      </c>
      <c r="M38" s="58">
        <f t="shared" si="0"/>
        <v>45202353</v>
      </c>
      <c r="N38" s="42"/>
      <c r="O38" s="67"/>
    </row>
    <row r="39" spans="1:15" s="55" customFormat="1" x14ac:dyDescent="0.2">
      <c r="A39" s="59" t="s">
        <v>47</v>
      </c>
      <c r="B39" s="57">
        <v>1254651</v>
      </c>
      <c r="C39" s="57">
        <v>274970</v>
      </c>
      <c r="D39" s="57">
        <v>23766</v>
      </c>
      <c r="E39" s="57">
        <v>11295</v>
      </c>
      <c r="F39" s="57">
        <v>6246</v>
      </c>
      <c r="G39" s="57">
        <v>58360</v>
      </c>
      <c r="H39" s="57">
        <v>101659</v>
      </c>
      <c r="I39" s="57">
        <v>207306</v>
      </c>
      <c r="J39" s="57">
        <v>24</v>
      </c>
      <c r="K39" s="75"/>
      <c r="L39" s="75">
        <v>2275</v>
      </c>
      <c r="M39" s="58">
        <f t="shared" si="0"/>
        <v>1940552</v>
      </c>
      <c r="N39" s="42"/>
      <c r="O39" s="67"/>
    </row>
    <row r="40" spans="1:15" s="55" customFormat="1" x14ac:dyDescent="0.2">
      <c r="A40" s="59" t="s">
        <v>48</v>
      </c>
      <c r="B40" s="57">
        <v>1972880</v>
      </c>
      <c r="C40" s="57">
        <v>432378</v>
      </c>
      <c r="D40" s="57">
        <v>37370</v>
      </c>
      <c r="E40" s="57">
        <v>17761</v>
      </c>
      <c r="F40" s="57">
        <v>9821</v>
      </c>
      <c r="G40" s="57">
        <v>58360</v>
      </c>
      <c r="H40" s="57">
        <v>154814</v>
      </c>
      <c r="I40" s="57">
        <v>264664</v>
      </c>
      <c r="J40" s="57">
        <v>672</v>
      </c>
      <c r="K40" s="75">
        <v>36356</v>
      </c>
      <c r="L40" s="75">
        <v>12520</v>
      </c>
      <c r="M40" s="58">
        <f t="shared" si="0"/>
        <v>2997596</v>
      </c>
      <c r="O40" s="67"/>
    </row>
    <row r="41" spans="1:15" s="55" customFormat="1" x14ac:dyDescent="0.2">
      <c r="A41" s="59" t="s">
        <v>49</v>
      </c>
      <c r="B41" s="57">
        <v>2014806</v>
      </c>
      <c r="C41" s="57">
        <v>441566</v>
      </c>
      <c r="D41" s="57">
        <v>38164</v>
      </c>
      <c r="E41" s="57">
        <v>18139</v>
      </c>
      <c r="F41" s="57">
        <v>10030</v>
      </c>
      <c r="G41" s="57">
        <v>58360</v>
      </c>
      <c r="H41" s="57">
        <v>97331</v>
      </c>
      <c r="I41" s="57">
        <v>128042</v>
      </c>
      <c r="J41" s="57">
        <v>133</v>
      </c>
      <c r="K41" s="75"/>
      <c r="L41" s="75">
        <v>27128</v>
      </c>
      <c r="M41" s="58">
        <f t="shared" si="0"/>
        <v>2833699</v>
      </c>
      <c r="N41" s="42"/>
      <c r="O41" s="67"/>
    </row>
    <row r="42" spans="1:15" s="55" customFormat="1" ht="12.75" customHeight="1" x14ac:dyDescent="0.2">
      <c r="A42" s="59" t="s">
        <v>50</v>
      </c>
      <c r="B42" s="57">
        <v>1148789</v>
      </c>
      <c r="C42" s="57">
        <v>251769</v>
      </c>
      <c r="D42" s="57">
        <v>21760</v>
      </c>
      <c r="E42" s="57">
        <v>10342</v>
      </c>
      <c r="F42" s="57">
        <v>5719</v>
      </c>
      <c r="G42" s="57">
        <v>58360</v>
      </c>
      <c r="H42" s="57">
        <v>71114</v>
      </c>
      <c r="I42" s="57">
        <v>148742</v>
      </c>
      <c r="J42" s="57">
        <v>0</v>
      </c>
      <c r="K42" s="75"/>
      <c r="L42" s="75">
        <v>192</v>
      </c>
      <c r="M42" s="58">
        <f t="shared" si="0"/>
        <v>1716787</v>
      </c>
      <c r="N42" s="42"/>
      <c r="O42" s="67"/>
    </row>
    <row r="43" spans="1:15" s="55" customFormat="1" x14ac:dyDescent="0.2">
      <c r="A43" s="59" t="s">
        <v>51</v>
      </c>
      <c r="B43" s="57">
        <v>53512865</v>
      </c>
      <c r="C43" s="57">
        <v>11727928</v>
      </c>
      <c r="D43" s="57">
        <v>1013640</v>
      </c>
      <c r="E43" s="57">
        <v>481758</v>
      </c>
      <c r="F43" s="57">
        <v>266402</v>
      </c>
      <c r="G43" s="57">
        <v>147732</v>
      </c>
      <c r="H43" s="57">
        <v>1851295</v>
      </c>
      <c r="I43" s="57">
        <v>199892</v>
      </c>
      <c r="J43" s="57">
        <v>52186</v>
      </c>
      <c r="K43" s="75"/>
      <c r="L43" s="75">
        <v>6359823</v>
      </c>
      <c r="M43" s="58">
        <f t="shared" si="0"/>
        <v>75613521</v>
      </c>
      <c r="O43" s="67"/>
    </row>
    <row r="44" spans="1:15" s="55" customFormat="1" x14ac:dyDescent="0.2">
      <c r="A44" s="59" t="s">
        <v>52</v>
      </c>
      <c r="B44" s="57">
        <v>10448651</v>
      </c>
      <c r="C44" s="57">
        <v>2289935</v>
      </c>
      <c r="D44" s="57">
        <v>197918</v>
      </c>
      <c r="E44" s="57">
        <v>94066</v>
      </c>
      <c r="F44" s="57">
        <v>52016</v>
      </c>
      <c r="G44" s="57">
        <v>147724</v>
      </c>
      <c r="H44" s="57">
        <v>428074</v>
      </c>
      <c r="I44" s="57">
        <v>193426</v>
      </c>
      <c r="J44" s="57">
        <v>6574</v>
      </c>
      <c r="K44" s="75"/>
      <c r="L44" s="75">
        <v>920410</v>
      </c>
      <c r="M44" s="58">
        <f t="shared" si="0"/>
        <v>14778794</v>
      </c>
      <c r="N44" s="42"/>
      <c r="O44" s="67"/>
    </row>
    <row r="45" spans="1:15" s="55" customFormat="1" x14ac:dyDescent="0.2">
      <c r="A45" s="59" t="s">
        <v>53</v>
      </c>
      <c r="B45" s="57">
        <v>1670782</v>
      </c>
      <c r="C45" s="57">
        <v>366170</v>
      </c>
      <c r="D45" s="57">
        <v>31648</v>
      </c>
      <c r="E45" s="57">
        <v>15041</v>
      </c>
      <c r="F45" s="57">
        <v>8318</v>
      </c>
      <c r="G45" s="57">
        <v>58360</v>
      </c>
      <c r="H45" s="57">
        <v>114503</v>
      </c>
      <c r="I45" s="57">
        <v>197421</v>
      </c>
      <c r="J45" s="57">
        <v>0</v>
      </c>
      <c r="K45" s="75"/>
      <c r="L45" s="75">
        <v>0</v>
      </c>
      <c r="M45" s="58">
        <f t="shared" si="0"/>
        <v>2462243</v>
      </c>
      <c r="N45" s="42"/>
      <c r="O45" s="67"/>
    </row>
    <row r="46" spans="1:15" s="55" customFormat="1" x14ac:dyDescent="0.2">
      <c r="A46" s="59" t="s">
        <v>54</v>
      </c>
      <c r="B46" s="57">
        <v>5229557</v>
      </c>
      <c r="C46" s="57">
        <v>1146114</v>
      </c>
      <c r="D46" s="57">
        <v>99058</v>
      </c>
      <c r="E46" s="57">
        <v>47080</v>
      </c>
      <c r="F46" s="57">
        <v>26034</v>
      </c>
      <c r="G46" s="57">
        <v>147724</v>
      </c>
      <c r="H46" s="57">
        <v>249879</v>
      </c>
      <c r="I46" s="57">
        <v>190065</v>
      </c>
      <c r="J46" s="57">
        <v>3637</v>
      </c>
      <c r="K46" s="75">
        <v>76766</v>
      </c>
      <c r="L46" s="75">
        <v>157468</v>
      </c>
      <c r="M46" s="58">
        <f t="shared" si="0"/>
        <v>7373382</v>
      </c>
      <c r="N46" s="42"/>
      <c r="O46" s="67"/>
    </row>
    <row r="47" spans="1:15" s="55" customFormat="1" x14ac:dyDescent="0.2">
      <c r="A47" s="59" t="s">
        <v>55</v>
      </c>
      <c r="B47" s="57">
        <v>1089669</v>
      </c>
      <c r="C47" s="57">
        <v>238826</v>
      </c>
      <c r="D47" s="57">
        <v>20642</v>
      </c>
      <c r="E47" s="57">
        <v>9810</v>
      </c>
      <c r="F47" s="57">
        <v>5425</v>
      </c>
      <c r="G47" s="57">
        <v>58360</v>
      </c>
      <c r="H47" s="57">
        <v>88720</v>
      </c>
      <c r="I47" s="57">
        <v>193461</v>
      </c>
      <c r="J47" s="57">
        <v>13</v>
      </c>
      <c r="K47" s="75"/>
      <c r="L47" s="75">
        <v>0</v>
      </c>
      <c r="M47" s="58">
        <f>SUM(B47:L47)</f>
        <v>1704926</v>
      </c>
      <c r="N47" s="42"/>
      <c r="O47" s="67"/>
    </row>
    <row r="48" spans="1:15" s="55" customFormat="1" x14ac:dyDescent="0.2">
      <c r="A48" s="59" t="s">
        <v>56</v>
      </c>
      <c r="B48" s="57">
        <v>2802428</v>
      </c>
      <c r="C48" s="57">
        <v>614182</v>
      </c>
      <c r="D48" s="57">
        <v>53084</v>
      </c>
      <c r="E48" s="57">
        <v>25229</v>
      </c>
      <c r="F48" s="57">
        <v>13951</v>
      </c>
      <c r="G48" s="57">
        <v>58360</v>
      </c>
      <c r="H48" s="57">
        <v>193570</v>
      </c>
      <c r="I48" s="57">
        <v>275020</v>
      </c>
      <c r="J48" s="57">
        <v>84</v>
      </c>
      <c r="K48" s="75">
        <v>130036</v>
      </c>
      <c r="L48" s="75">
        <v>37171</v>
      </c>
      <c r="M48" s="58">
        <f t="shared" si="0"/>
        <v>4203115</v>
      </c>
      <c r="N48" s="42"/>
      <c r="O48" s="67"/>
    </row>
    <row r="49" spans="1:15" s="55" customFormat="1" x14ac:dyDescent="0.2">
      <c r="A49" s="59" t="s">
        <v>57</v>
      </c>
      <c r="B49" s="57">
        <v>28246963</v>
      </c>
      <c r="C49" s="57">
        <v>6190631</v>
      </c>
      <c r="D49" s="57">
        <v>535054</v>
      </c>
      <c r="E49" s="57">
        <v>254297</v>
      </c>
      <c r="F49" s="57">
        <v>140620</v>
      </c>
      <c r="G49" s="57">
        <v>58360</v>
      </c>
      <c r="H49" s="57">
        <v>953143</v>
      </c>
      <c r="I49" s="57">
        <v>207007</v>
      </c>
      <c r="J49" s="57">
        <v>21223</v>
      </c>
      <c r="K49" s="75">
        <v>3048735</v>
      </c>
      <c r="L49" s="75">
        <v>5367587</v>
      </c>
      <c r="M49" s="58">
        <f t="shared" si="0"/>
        <v>45023620</v>
      </c>
      <c r="N49" s="42"/>
      <c r="O49" s="67"/>
    </row>
    <row r="50" spans="1:15" s="55" customFormat="1" x14ac:dyDescent="0.2">
      <c r="A50" s="59" t="s">
        <v>58</v>
      </c>
      <c r="B50" s="57">
        <v>2973238</v>
      </c>
      <c r="C50" s="57">
        <v>651617</v>
      </c>
      <c r="D50" s="57">
        <v>56319</v>
      </c>
      <c r="E50" s="57">
        <v>26767</v>
      </c>
      <c r="F50" s="57">
        <v>14801</v>
      </c>
      <c r="G50" s="57">
        <v>58360</v>
      </c>
      <c r="H50" s="57">
        <v>143533</v>
      </c>
      <c r="I50" s="57">
        <v>143770</v>
      </c>
      <c r="J50" s="57">
        <v>488</v>
      </c>
      <c r="K50" s="75"/>
      <c r="L50" s="75">
        <v>30815</v>
      </c>
      <c r="M50" s="58">
        <f>SUM(B50:L50)</f>
        <v>4099708</v>
      </c>
      <c r="O50" s="67"/>
    </row>
    <row r="51" spans="1:15" s="55" customFormat="1" x14ac:dyDescent="0.2">
      <c r="A51" s="59" t="s">
        <v>59</v>
      </c>
      <c r="B51" s="57">
        <v>5918137</v>
      </c>
      <c r="C51" s="57">
        <v>1297024</v>
      </c>
      <c r="D51" s="57">
        <v>112101</v>
      </c>
      <c r="E51" s="57">
        <v>53279</v>
      </c>
      <c r="F51" s="57">
        <v>29462</v>
      </c>
      <c r="G51" s="57">
        <v>147724</v>
      </c>
      <c r="H51" s="57">
        <v>276501</v>
      </c>
      <c r="I51" s="57">
        <v>211269</v>
      </c>
      <c r="J51" s="57">
        <v>1597</v>
      </c>
      <c r="K51" s="75"/>
      <c r="L51" s="75">
        <v>323595</v>
      </c>
      <c r="M51" s="58">
        <f>SUM(B51:L51)</f>
        <v>8370689</v>
      </c>
      <c r="N51" s="42"/>
      <c r="O51" s="67"/>
    </row>
    <row r="52" spans="1:15" s="61" customFormat="1" x14ac:dyDescent="0.2">
      <c r="A52" s="60" t="s">
        <v>60</v>
      </c>
      <c r="B52" s="57">
        <v>29050606</v>
      </c>
      <c r="C52" s="57">
        <v>6366757</v>
      </c>
      <c r="D52" s="57">
        <v>550277</v>
      </c>
      <c r="E52" s="57">
        <v>261532</v>
      </c>
      <c r="F52" s="57">
        <v>144620</v>
      </c>
      <c r="G52" s="57">
        <v>58360</v>
      </c>
      <c r="H52" s="57">
        <v>1035284</v>
      </c>
      <c r="I52" s="57">
        <v>232974</v>
      </c>
      <c r="J52" s="57">
        <v>71835</v>
      </c>
      <c r="K52" s="75">
        <v>2081910</v>
      </c>
      <c r="L52" s="75">
        <v>3831968</v>
      </c>
      <c r="M52" s="58">
        <f t="shared" si="0"/>
        <v>43686123</v>
      </c>
      <c r="O52" s="77"/>
    </row>
    <row r="53" spans="1:15" s="55" customFormat="1" x14ac:dyDescent="0.2">
      <c r="A53" s="59" t="s">
        <v>61</v>
      </c>
      <c r="B53" s="57">
        <v>1466399</v>
      </c>
      <c r="C53" s="57">
        <v>321378</v>
      </c>
      <c r="D53" s="57">
        <v>27777</v>
      </c>
      <c r="E53" s="57">
        <v>13202</v>
      </c>
      <c r="F53" s="57">
        <v>7300</v>
      </c>
      <c r="G53" s="57">
        <v>58360</v>
      </c>
      <c r="H53" s="57">
        <v>114330</v>
      </c>
      <c r="I53" s="57">
        <v>216726</v>
      </c>
      <c r="J53" s="57">
        <v>398</v>
      </c>
      <c r="K53" s="75"/>
      <c r="L53" s="75">
        <v>5485</v>
      </c>
      <c r="M53" s="58">
        <f>SUM(B53:L53)</f>
        <v>2231355</v>
      </c>
      <c r="N53" s="42"/>
      <c r="O53" s="67"/>
    </row>
    <row r="54" spans="1:15" s="55" customFormat="1" x14ac:dyDescent="0.2">
      <c r="A54" s="59" t="s">
        <v>62</v>
      </c>
      <c r="B54" s="57">
        <v>2739899</v>
      </c>
      <c r="C54" s="57">
        <v>600481</v>
      </c>
      <c r="D54" s="57">
        <v>51899</v>
      </c>
      <c r="E54" s="57">
        <v>24666</v>
      </c>
      <c r="F54" s="57">
        <v>13640</v>
      </c>
      <c r="G54" s="57">
        <v>58360</v>
      </c>
      <c r="H54" s="57">
        <v>164586</v>
      </c>
      <c r="I54" s="57">
        <v>222031</v>
      </c>
      <c r="J54" s="57">
        <v>877</v>
      </c>
      <c r="K54" s="75">
        <v>95129</v>
      </c>
      <c r="L54" s="75">
        <v>71134</v>
      </c>
      <c r="M54" s="58">
        <f>SUM(B54:L54)</f>
        <v>4042702</v>
      </c>
      <c r="N54" s="42"/>
      <c r="O54" s="67"/>
    </row>
    <row r="55" spans="1:15" s="55" customFormat="1" ht="12.75" thickBot="1" x14ac:dyDescent="0.25">
      <c r="A55" s="62" t="s">
        <v>63</v>
      </c>
      <c r="B55" s="63">
        <f>SUM(B12:B54)</f>
        <v>313146532</v>
      </c>
      <c r="C55" s="63">
        <f t="shared" ref="C55:I55" si="1">SUM(C12:C54)</f>
        <v>68629484</v>
      </c>
      <c r="D55" s="63">
        <f t="shared" si="1"/>
        <v>5931621</v>
      </c>
      <c r="E55" s="63">
        <f t="shared" si="1"/>
        <v>2819148</v>
      </c>
      <c r="F55" s="63">
        <f t="shared" si="1"/>
        <v>1558914</v>
      </c>
      <c r="G55" s="63">
        <f t="shared" si="1"/>
        <v>3939312</v>
      </c>
      <c r="H55" s="63">
        <f>SUM(H12:H54)</f>
        <v>13517585</v>
      </c>
      <c r="I55" s="63">
        <f t="shared" si="1"/>
        <v>9150722</v>
      </c>
      <c r="J55" s="63">
        <f>SUM(J12:J54)</f>
        <v>266387</v>
      </c>
      <c r="K55" s="63">
        <f>SUM(K12:K54)</f>
        <v>9766831</v>
      </c>
      <c r="L55" s="63">
        <f>SUM(L12:L54)</f>
        <v>27027804</v>
      </c>
      <c r="M55" s="64">
        <f>SUM(M12:M54)</f>
        <v>455754340</v>
      </c>
      <c r="O55" s="67"/>
    </row>
    <row r="57" spans="1:15" s="78" customFormat="1" x14ac:dyDescent="0.2">
      <c r="K57" s="79"/>
    </row>
    <row r="58" spans="1:15" s="55" customFormat="1" x14ac:dyDescent="0.2">
      <c r="A58" s="6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O58" s="67"/>
    </row>
    <row r="59" spans="1:15" s="55" customFormat="1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O59" s="67"/>
    </row>
    <row r="60" spans="1:15" s="55" customFormat="1" x14ac:dyDescent="0.2">
      <c r="O60" s="67"/>
    </row>
    <row r="61" spans="1:15" s="55" customFormat="1" x14ac:dyDescent="0.2">
      <c r="O61" s="67"/>
    </row>
    <row r="62" spans="1:15" s="55" customFormat="1" x14ac:dyDescent="0.2">
      <c r="O62" s="67"/>
    </row>
    <row r="63" spans="1:15" s="55" customFormat="1" x14ac:dyDescent="0.2">
      <c r="O63" s="67"/>
    </row>
    <row r="64" spans="1:15" s="55" customFormat="1" x14ac:dyDescent="0.2">
      <c r="O64" s="67"/>
    </row>
    <row r="65" spans="2:15" s="55" customFormat="1" x14ac:dyDescent="0.2">
      <c r="O65" s="67"/>
    </row>
    <row r="66" spans="2:15" s="55" customFormat="1" ht="12.75" x14ac:dyDescent="0.2">
      <c r="M66" s="65" t="s">
        <v>64</v>
      </c>
      <c r="O66" s="67"/>
    </row>
    <row r="67" spans="2:15" s="55" customFormat="1" x14ac:dyDescent="0.2">
      <c r="M67" s="66" t="s">
        <v>65</v>
      </c>
      <c r="O67" s="67"/>
    </row>
    <row r="68" spans="2:15" s="55" customFormat="1" x14ac:dyDescent="0.2">
      <c r="M68" s="66" t="s">
        <v>66</v>
      </c>
      <c r="O68" s="67"/>
    </row>
    <row r="69" spans="2:15" s="55" customFormat="1" x14ac:dyDescent="0.2">
      <c r="O69" s="67"/>
    </row>
    <row r="70" spans="2:15" s="55" customFormat="1" x14ac:dyDescent="0.2">
      <c r="O70" s="67"/>
    </row>
    <row r="71" spans="2:15" s="55" customFormat="1" x14ac:dyDescent="0.2">
      <c r="O71" s="67"/>
    </row>
    <row r="72" spans="2:15" s="55" customFormat="1" x14ac:dyDescent="0.2">
      <c r="O72" s="67"/>
    </row>
    <row r="73" spans="2:15" s="55" customFormat="1" x14ac:dyDescent="0.2">
      <c r="O73" s="67"/>
    </row>
    <row r="74" spans="2:15" s="55" customFormat="1" x14ac:dyDescent="0.2">
      <c r="O74" s="67"/>
    </row>
    <row r="75" spans="2:15" s="55" customFormat="1" ht="12.75" customHeight="1" x14ac:dyDescent="0.2">
      <c r="B75" s="80"/>
      <c r="C75" s="80"/>
      <c r="D75" s="97" t="s">
        <v>94</v>
      </c>
      <c r="E75" s="97"/>
      <c r="F75" s="97"/>
      <c r="G75" s="97"/>
      <c r="H75" s="97"/>
      <c r="I75" s="97"/>
      <c r="J75" s="80"/>
      <c r="K75" s="80"/>
      <c r="L75" s="80"/>
      <c r="M75" s="80"/>
      <c r="O75" s="67"/>
    </row>
    <row r="76" spans="2:15" s="55" customFormat="1" ht="12.75" customHeight="1" x14ac:dyDescent="0.2">
      <c r="D76" s="98" t="s">
        <v>93</v>
      </c>
      <c r="E76" s="98"/>
      <c r="F76" s="98"/>
      <c r="G76" s="98"/>
      <c r="H76" s="98"/>
      <c r="I76" s="98"/>
      <c r="O76" s="67"/>
    </row>
    <row r="77" spans="2:15" s="55" customFormat="1" x14ac:dyDescent="0.2">
      <c r="F77" s="76"/>
      <c r="G77" s="68" t="s">
        <v>67</v>
      </c>
      <c r="H77" s="69"/>
      <c r="I77" s="68" t="s">
        <v>68</v>
      </c>
      <c r="O77" s="67"/>
    </row>
    <row r="78" spans="2:15" s="55" customFormat="1" x14ac:dyDescent="0.2">
      <c r="O78" s="67"/>
    </row>
    <row r="79" spans="2:15" s="55" customFormat="1" x14ac:dyDescent="0.2">
      <c r="C79" s="81" t="s">
        <v>7</v>
      </c>
      <c r="D79" s="82"/>
      <c r="F79" s="83"/>
      <c r="G79" s="79">
        <v>1565732658</v>
      </c>
      <c r="H79" s="68" t="s">
        <v>69</v>
      </c>
      <c r="I79" s="79">
        <v>313146532</v>
      </c>
      <c r="O79" s="67"/>
    </row>
    <row r="80" spans="2:15" s="55" customFormat="1" x14ac:dyDescent="0.2">
      <c r="C80" s="81"/>
      <c r="D80" s="82"/>
      <c r="F80" s="83"/>
      <c r="G80" s="79"/>
      <c r="H80" s="76"/>
      <c r="I80" s="79"/>
      <c r="O80" s="67"/>
    </row>
    <row r="81" spans="3:15" s="55" customFormat="1" x14ac:dyDescent="0.2">
      <c r="C81" s="76" t="s">
        <v>70</v>
      </c>
      <c r="D81" s="76"/>
      <c r="G81" s="79">
        <v>68629484</v>
      </c>
      <c r="H81" s="68" t="s">
        <v>71</v>
      </c>
      <c r="I81" s="79">
        <v>68629484</v>
      </c>
      <c r="O81" s="67"/>
    </row>
    <row r="82" spans="3:15" s="55" customFormat="1" x14ac:dyDescent="0.2">
      <c r="C82" s="76"/>
      <c r="D82" s="76"/>
      <c r="G82" s="79"/>
      <c r="H82" s="68"/>
      <c r="I82" s="79"/>
      <c r="O82" s="67"/>
    </row>
    <row r="83" spans="3:15" s="55" customFormat="1" x14ac:dyDescent="0.2">
      <c r="C83" s="76" t="s">
        <v>72</v>
      </c>
      <c r="D83" s="76"/>
      <c r="G83" s="79">
        <v>29658106</v>
      </c>
      <c r="H83" s="68" t="s">
        <v>69</v>
      </c>
      <c r="I83" s="79">
        <v>5931621</v>
      </c>
      <c r="O83" s="67"/>
    </row>
    <row r="84" spans="3:15" s="55" customFormat="1" x14ac:dyDescent="0.2">
      <c r="C84" s="76"/>
      <c r="D84" s="76"/>
      <c r="G84" s="79"/>
      <c r="H84" s="68"/>
      <c r="I84" s="79"/>
      <c r="O84" s="67"/>
    </row>
    <row r="85" spans="3:15" s="55" customFormat="1" x14ac:dyDescent="0.2">
      <c r="C85" s="76" t="s">
        <v>73</v>
      </c>
      <c r="G85" s="79">
        <v>14095740</v>
      </c>
      <c r="H85" s="68" t="s">
        <v>69</v>
      </c>
      <c r="I85" s="79">
        <v>2819148</v>
      </c>
      <c r="O85" s="67"/>
    </row>
    <row r="86" spans="3:15" s="55" customFormat="1" x14ac:dyDescent="0.2">
      <c r="C86" s="76"/>
      <c r="G86" s="79"/>
      <c r="H86" s="68"/>
      <c r="I86" s="79"/>
      <c r="O86" s="67"/>
    </row>
    <row r="87" spans="3:15" s="55" customFormat="1" x14ac:dyDescent="0.2">
      <c r="C87" s="76" t="s">
        <v>74</v>
      </c>
      <c r="D87" s="76"/>
      <c r="G87" s="79">
        <v>7794568</v>
      </c>
      <c r="H87" s="68" t="s">
        <v>69</v>
      </c>
      <c r="I87" s="79">
        <v>1558914</v>
      </c>
      <c r="O87" s="67"/>
    </row>
    <row r="88" spans="3:15" s="55" customFormat="1" x14ac:dyDescent="0.2">
      <c r="C88" s="76"/>
      <c r="D88" s="76"/>
      <c r="G88" s="79"/>
      <c r="H88" s="68"/>
      <c r="I88" s="79"/>
      <c r="O88" s="67"/>
    </row>
    <row r="89" spans="3:15" s="55" customFormat="1" x14ac:dyDescent="0.2">
      <c r="C89" s="76" t="s">
        <v>75</v>
      </c>
      <c r="D89" s="76"/>
      <c r="F89" s="76"/>
      <c r="G89" s="79">
        <v>19696559</v>
      </c>
      <c r="H89" s="68" t="s">
        <v>69</v>
      </c>
      <c r="I89" s="79">
        <v>3939312</v>
      </c>
      <c r="O89" s="67"/>
    </row>
    <row r="90" spans="3:15" s="55" customFormat="1" x14ac:dyDescent="0.2">
      <c r="C90" s="76"/>
      <c r="D90" s="76"/>
      <c r="F90" s="76"/>
      <c r="G90" s="79"/>
      <c r="H90" s="68"/>
      <c r="I90" s="79"/>
      <c r="O90" s="67"/>
    </row>
    <row r="91" spans="3:15" s="55" customFormat="1" x14ac:dyDescent="0.2">
      <c r="C91" s="76" t="s">
        <v>76</v>
      </c>
      <c r="G91" s="79">
        <v>67587927</v>
      </c>
      <c r="H91" s="68" t="s">
        <v>69</v>
      </c>
      <c r="I91" s="79">
        <v>13517585</v>
      </c>
      <c r="O91" s="67"/>
    </row>
    <row r="92" spans="3:15" s="55" customFormat="1" x14ac:dyDescent="0.2">
      <c r="C92" s="76"/>
      <c r="G92" s="79"/>
      <c r="H92" s="68"/>
      <c r="I92" s="79"/>
      <c r="O92" s="67"/>
    </row>
    <row r="93" spans="3:15" s="55" customFormat="1" x14ac:dyDescent="0.2">
      <c r="C93" s="76" t="s">
        <v>77</v>
      </c>
      <c r="D93" s="76"/>
      <c r="G93" s="79">
        <v>45753610</v>
      </c>
      <c r="H93" s="68" t="s">
        <v>69</v>
      </c>
      <c r="I93" s="79">
        <v>9150722</v>
      </c>
      <c r="O93" s="67"/>
    </row>
    <row r="94" spans="3:15" s="55" customFormat="1" x14ac:dyDescent="0.2">
      <c r="C94" s="76"/>
      <c r="D94" s="76"/>
      <c r="G94" s="79"/>
      <c r="H94" s="68"/>
      <c r="I94" s="79"/>
      <c r="O94" s="67"/>
    </row>
    <row r="95" spans="3:15" s="55" customFormat="1" x14ac:dyDescent="0.2">
      <c r="C95" s="76" t="s">
        <v>78</v>
      </c>
      <c r="G95" s="79">
        <v>1331937</v>
      </c>
      <c r="H95" s="68" t="s">
        <v>69</v>
      </c>
      <c r="I95" s="79">
        <v>266387</v>
      </c>
      <c r="O95" s="67"/>
    </row>
    <row r="96" spans="3:15" s="55" customFormat="1" x14ac:dyDescent="0.2">
      <c r="C96" s="76"/>
      <c r="G96" s="79"/>
      <c r="H96" s="68"/>
      <c r="I96" s="79"/>
      <c r="O96" s="67"/>
    </row>
    <row r="97" spans="3:15" s="55" customFormat="1" x14ac:dyDescent="0.2">
      <c r="C97" s="76" t="s">
        <v>79</v>
      </c>
      <c r="G97" s="79">
        <v>9766831</v>
      </c>
      <c r="H97" s="68" t="s">
        <v>80</v>
      </c>
      <c r="I97" s="79">
        <v>9766831</v>
      </c>
      <c r="O97" s="67"/>
    </row>
    <row r="98" spans="3:15" s="55" customFormat="1" x14ac:dyDescent="0.2">
      <c r="C98" s="76"/>
      <c r="G98" s="79"/>
      <c r="H98" s="68"/>
      <c r="I98" s="79"/>
      <c r="O98" s="67"/>
    </row>
    <row r="99" spans="3:15" s="55" customFormat="1" x14ac:dyDescent="0.2">
      <c r="C99" s="76" t="s">
        <v>81</v>
      </c>
      <c r="G99" s="84">
        <v>73048118</v>
      </c>
      <c r="H99" s="68" t="s">
        <v>82</v>
      </c>
      <c r="I99" s="84">
        <v>27027804</v>
      </c>
      <c r="O99" s="67"/>
    </row>
    <row r="100" spans="3:15" s="55" customFormat="1" x14ac:dyDescent="0.2">
      <c r="C100" s="76"/>
      <c r="G100" s="79"/>
      <c r="H100" s="76"/>
      <c r="I100" s="79"/>
      <c r="O100" s="67"/>
    </row>
    <row r="101" spans="3:15" s="55" customFormat="1" ht="12.75" thickBot="1" x14ac:dyDescent="0.25">
      <c r="E101" s="76" t="s">
        <v>17</v>
      </c>
      <c r="F101" s="83"/>
      <c r="G101" s="85">
        <f>SUM(G79:G99)</f>
        <v>1903095538</v>
      </c>
      <c r="I101" s="85">
        <f>SUM(I79:I99)</f>
        <v>455754340</v>
      </c>
      <c r="O101" s="67"/>
    </row>
    <row r="102" spans="3:15" s="55" customFormat="1" ht="12.75" thickTop="1" x14ac:dyDescent="0.2">
      <c r="O102" s="67"/>
    </row>
    <row r="103" spans="3:15" s="55" customFormat="1" x14ac:dyDescent="0.2">
      <c r="I103" s="78"/>
      <c r="O103" s="67"/>
    </row>
    <row r="104" spans="3:15" s="55" customFormat="1" x14ac:dyDescent="0.2">
      <c r="I104" s="79"/>
      <c r="O104" s="67"/>
    </row>
    <row r="105" spans="3:15" s="55" customFormat="1" x14ac:dyDescent="0.2">
      <c r="O105" s="67"/>
    </row>
    <row r="106" spans="3:15" s="55" customFormat="1" x14ac:dyDescent="0.2">
      <c r="O106" s="67"/>
    </row>
    <row r="107" spans="3:15" s="55" customFormat="1" x14ac:dyDescent="0.2">
      <c r="O107" s="67"/>
    </row>
    <row r="108" spans="3:15" s="55" customFormat="1" x14ac:dyDescent="0.2">
      <c r="O108" s="67"/>
    </row>
    <row r="109" spans="3:15" s="55" customFormat="1" x14ac:dyDescent="0.2">
      <c r="O109" s="67"/>
    </row>
    <row r="110" spans="3:15" s="55" customFormat="1" x14ac:dyDescent="0.2">
      <c r="O110" s="67"/>
    </row>
    <row r="111" spans="3:15" s="55" customFormat="1" x14ac:dyDescent="0.2">
      <c r="O111" s="67"/>
    </row>
    <row r="112" spans="3:15" s="55" customFormat="1" x14ac:dyDescent="0.2">
      <c r="O112" s="67"/>
    </row>
    <row r="113" spans="9:15" s="55" customFormat="1" x14ac:dyDescent="0.2">
      <c r="O113" s="67"/>
    </row>
    <row r="114" spans="9:15" s="55" customFormat="1" x14ac:dyDescent="0.2">
      <c r="O114" s="67"/>
    </row>
    <row r="115" spans="9:15" s="55" customFormat="1" x14ac:dyDescent="0.2">
      <c r="I115" s="42"/>
      <c r="O115" s="67"/>
    </row>
    <row r="116" spans="9:15" s="55" customFormat="1" x14ac:dyDescent="0.2">
      <c r="I116" s="42"/>
      <c r="O116" s="67"/>
    </row>
    <row r="117" spans="9:15" s="55" customFormat="1" x14ac:dyDescent="0.2">
      <c r="I117" s="42"/>
      <c r="O117" s="67"/>
    </row>
    <row r="118" spans="9:15" s="55" customFormat="1" x14ac:dyDescent="0.2">
      <c r="I118" s="42"/>
      <c r="O118" s="67"/>
    </row>
    <row r="119" spans="9:15" s="55" customFormat="1" x14ac:dyDescent="0.2">
      <c r="I119" s="42"/>
      <c r="O119" s="67"/>
    </row>
    <row r="120" spans="9:15" s="55" customFormat="1" x14ac:dyDescent="0.2">
      <c r="I120" s="42"/>
      <c r="O120" s="67"/>
    </row>
    <row r="121" spans="9:15" s="55" customFormat="1" x14ac:dyDescent="0.2">
      <c r="I121" s="42"/>
      <c r="O121" s="67"/>
    </row>
    <row r="122" spans="9:15" s="55" customFormat="1" x14ac:dyDescent="0.2">
      <c r="I122" s="42"/>
      <c r="O122" s="67"/>
    </row>
    <row r="123" spans="9:15" s="55" customFormat="1" x14ac:dyDescent="0.2">
      <c r="I123" s="42"/>
      <c r="O123" s="67"/>
    </row>
    <row r="124" spans="9:15" s="55" customFormat="1" x14ac:dyDescent="0.2">
      <c r="I124" s="42"/>
      <c r="O124" s="67"/>
    </row>
    <row r="125" spans="9:15" s="55" customFormat="1" x14ac:dyDescent="0.2">
      <c r="I125" s="42"/>
      <c r="O125" s="67"/>
    </row>
    <row r="126" spans="9:15" s="55" customFormat="1" x14ac:dyDescent="0.2">
      <c r="I126" s="42"/>
      <c r="O126" s="67"/>
    </row>
    <row r="127" spans="9:15" s="55" customFormat="1" x14ac:dyDescent="0.2">
      <c r="I127" s="42"/>
      <c r="O127" s="67"/>
    </row>
    <row r="128" spans="9:15" s="55" customFormat="1" x14ac:dyDescent="0.2">
      <c r="O128" s="67"/>
    </row>
    <row r="129" spans="9:15" s="55" customFormat="1" x14ac:dyDescent="0.2">
      <c r="O129" s="67"/>
    </row>
    <row r="130" spans="9:15" s="55" customFormat="1" x14ac:dyDescent="0.2">
      <c r="O130" s="67"/>
    </row>
    <row r="131" spans="9:15" s="55" customFormat="1" x14ac:dyDescent="0.2">
      <c r="I131" s="42"/>
      <c r="O131" s="67"/>
    </row>
    <row r="132" spans="9:15" s="55" customFormat="1" x14ac:dyDescent="0.2">
      <c r="I132" s="42"/>
      <c r="O132" s="67"/>
    </row>
    <row r="133" spans="9:15" s="55" customFormat="1" x14ac:dyDescent="0.2">
      <c r="I133" s="42"/>
      <c r="O133" s="67"/>
    </row>
    <row r="134" spans="9:15" s="55" customFormat="1" x14ac:dyDescent="0.2">
      <c r="I134" s="42"/>
      <c r="O134" s="67"/>
    </row>
    <row r="135" spans="9:15" s="55" customFormat="1" x14ac:dyDescent="0.2">
      <c r="I135" s="42"/>
      <c r="O135" s="67"/>
    </row>
    <row r="139" spans="9:15" ht="12.75" x14ac:dyDescent="0.2">
      <c r="J139" s="55"/>
      <c r="K139" s="55"/>
      <c r="L139" s="55"/>
      <c r="M139" s="65" t="s">
        <v>64</v>
      </c>
    </row>
    <row r="140" spans="9:15" x14ac:dyDescent="0.2">
      <c r="J140" s="55"/>
      <c r="K140" s="55"/>
      <c r="L140" s="55"/>
      <c r="M140" s="66" t="s">
        <v>65</v>
      </c>
    </row>
    <row r="141" spans="9:15" x14ac:dyDescent="0.2">
      <c r="J141" s="55"/>
      <c r="K141" s="55"/>
      <c r="L141" s="55"/>
      <c r="M141" s="66" t="s">
        <v>66</v>
      </c>
    </row>
  </sheetData>
  <mergeCells count="4">
    <mergeCell ref="A5:M5"/>
    <mergeCell ref="A6:M6"/>
    <mergeCell ref="D75:I75"/>
    <mergeCell ref="D76:I76"/>
  </mergeCells>
  <printOptions horizontalCentered="1"/>
  <pageMargins left="0.59055118110236227" right="0" top="0.27559055118110237" bottom="0.19685039370078741" header="0.62992125984251968" footer="0"/>
  <pageSetup scale="67" orientation="landscape" r:id="rId1"/>
  <headerFooter alignWithMargins="0"/>
  <rowBreaks count="1" manualBreakCount="1">
    <brk id="6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C5:N132"/>
  <sheetViews>
    <sheetView zoomScaleNormal="100" workbookViewId="0">
      <pane ySplit="10" topLeftCell="A59" activePane="bottomLeft" state="frozen"/>
      <selection pane="bottomLeft" activeCell="B49" sqref="B49"/>
    </sheetView>
  </sheetViews>
  <sheetFormatPr baseColWidth="10" defaultRowHeight="12" x14ac:dyDescent="0.2"/>
  <cols>
    <col min="1" max="2" width="11.42578125" style="42"/>
    <col min="3" max="3" width="24.85546875" style="42" bestFit="1" customWidth="1"/>
    <col min="4" max="4" width="13.28515625" style="42" bestFit="1" customWidth="1"/>
    <col min="5" max="5" width="13.28515625" style="42" customWidth="1"/>
    <col min="6" max="6" width="16.140625" style="42" customWidth="1"/>
    <col min="7" max="7" width="19.140625" style="42" bestFit="1" customWidth="1"/>
    <col min="8" max="8" width="13.28515625" style="42" bestFit="1" customWidth="1"/>
    <col min="9" max="9" width="9.7109375" style="42" customWidth="1"/>
    <col min="10" max="10" width="11.85546875" style="42" bestFit="1" customWidth="1"/>
    <col min="11" max="11" width="12.28515625" style="42" bestFit="1" customWidth="1"/>
    <col min="12" max="12" width="14.42578125" style="42" customWidth="1"/>
    <col min="13" max="13" width="4.5703125" style="42" customWidth="1"/>
    <col min="14" max="14" width="12.28515625" style="71" bestFit="1" customWidth="1"/>
    <col min="15" max="16384" width="11.42578125" style="42"/>
  </cols>
  <sheetData>
    <row r="5" spans="3:12" ht="15" x14ac:dyDescent="0.25">
      <c r="D5" s="95" t="s">
        <v>95</v>
      </c>
      <c r="E5" s="95"/>
      <c r="F5" s="95"/>
      <c r="G5" s="95"/>
      <c r="H5" s="95"/>
      <c r="I5" s="86"/>
      <c r="J5" s="86"/>
      <c r="K5" s="86"/>
      <c r="L5" s="86"/>
    </row>
    <row r="6" spans="3:12" ht="14.25" x14ac:dyDescent="0.2">
      <c r="D6" s="96" t="s">
        <v>93</v>
      </c>
      <c r="E6" s="96"/>
      <c r="F6" s="96"/>
      <c r="G6" s="96"/>
      <c r="H6" s="96"/>
      <c r="I6" s="87"/>
      <c r="J6" s="87"/>
      <c r="K6" s="87"/>
      <c r="L6" s="87"/>
    </row>
    <row r="7" spans="3:12" ht="15.75" thickBot="1" x14ac:dyDescent="0.3"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3:12" s="43" customFormat="1" ht="11.25" x14ac:dyDescent="0.2">
      <c r="D8" s="44"/>
      <c r="E8" s="46"/>
      <c r="F8" s="46" t="s">
        <v>0</v>
      </c>
      <c r="G8" s="45" t="s">
        <v>4</v>
      </c>
      <c r="H8" s="46"/>
      <c r="I8" s="73"/>
    </row>
    <row r="9" spans="3:12" s="43" customFormat="1" ht="11.25" customHeight="1" x14ac:dyDescent="0.2">
      <c r="D9" s="47" t="s">
        <v>6</v>
      </c>
      <c r="E9" s="49" t="s">
        <v>7</v>
      </c>
      <c r="F9" s="49" t="s">
        <v>8</v>
      </c>
      <c r="G9" s="48" t="s">
        <v>13</v>
      </c>
      <c r="H9" s="49" t="s">
        <v>17</v>
      </c>
      <c r="I9" s="73"/>
    </row>
    <row r="10" spans="3:12" s="43" customFormat="1" ht="11.25" customHeight="1" thickBot="1" x14ac:dyDescent="0.25">
      <c r="D10" s="50"/>
      <c r="E10" s="51"/>
      <c r="F10" s="51" t="s">
        <v>18</v>
      </c>
      <c r="G10" s="51"/>
      <c r="H10" s="51"/>
      <c r="I10" s="73"/>
    </row>
    <row r="11" spans="3:12" s="55" customFormat="1" x14ac:dyDescent="0.2">
      <c r="D11" s="56" t="s">
        <v>20</v>
      </c>
      <c r="E11" s="57">
        <v>315999</v>
      </c>
      <c r="F11" s="57">
        <v>47396</v>
      </c>
      <c r="G11" s="57">
        <v>65552</v>
      </c>
      <c r="H11" s="58">
        <f t="shared" ref="H11:H53" si="0">SUM(E11:G11)</f>
        <v>428947</v>
      </c>
      <c r="I11" s="67"/>
    </row>
    <row r="12" spans="3:12" s="55" customFormat="1" x14ac:dyDescent="0.2">
      <c r="D12" s="59" t="s">
        <v>21</v>
      </c>
      <c r="E12" s="57">
        <v>543614</v>
      </c>
      <c r="F12" s="57">
        <v>81535</v>
      </c>
      <c r="G12" s="57">
        <v>65598</v>
      </c>
      <c r="H12" s="58">
        <f t="shared" si="0"/>
        <v>690747</v>
      </c>
      <c r="I12" s="67"/>
    </row>
    <row r="13" spans="3:12" s="55" customFormat="1" x14ac:dyDescent="0.2">
      <c r="D13" s="59" t="s">
        <v>22</v>
      </c>
      <c r="E13" s="57">
        <v>3043417</v>
      </c>
      <c r="F13" s="57">
        <v>456471</v>
      </c>
      <c r="G13" s="57">
        <v>63387</v>
      </c>
      <c r="H13" s="58">
        <f t="shared" si="0"/>
        <v>3563275</v>
      </c>
      <c r="I13" s="67"/>
    </row>
    <row r="14" spans="3:12" s="55" customFormat="1" x14ac:dyDescent="0.2">
      <c r="D14" s="59" t="s">
        <v>23</v>
      </c>
      <c r="E14" s="57">
        <v>281431</v>
      </c>
      <c r="F14" s="57">
        <v>42211</v>
      </c>
      <c r="G14" s="57">
        <v>39967</v>
      </c>
      <c r="H14" s="58">
        <f t="shared" si="0"/>
        <v>363609</v>
      </c>
      <c r="I14" s="67"/>
    </row>
    <row r="15" spans="3:12" s="55" customFormat="1" x14ac:dyDescent="0.2">
      <c r="D15" s="59" t="s">
        <v>24</v>
      </c>
      <c r="E15" s="57">
        <v>227897</v>
      </c>
      <c r="F15" s="57">
        <v>34182</v>
      </c>
      <c r="G15" s="57">
        <v>48643</v>
      </c>
      <c r="H15" s="58">
        <f t="shared" si="0"/>
        <v>310722</v>
      </c>
      <c r="I15" s="67"/>
    </row>
    <row r="16" spans="3:12" s="55" customFormat="1" x14ac:dyDescent="0.2">
      <c r="D16" s="59" t="s">
        <v>25</v>
      </c>
      <c r="E16" s="57">
        <v>260817</v>
      </c>
      <c r="F16" s="57">
        <v>39119</v>
      </c>
      <c r="G16" s="57">
        <v>76642</v>
      </c>
      <c r="H16" s="58">
        <f t="shared" si="0"/>
        <v>376578</v>
      </c>
      <c r="I16" s="67"/>
    </row>
    <row r="17" spans="4:9" s="55" customFormat="1" x14ac:dyDescent="0.2">
      <c r="D17" s="59" t="s">
        <v>26</v>
      </c>
      <c r="E17" s="57">
        <v>374290</v>
      </c>
      <c r="F17" s="57">
        <v>56138</v>
      </c>
      <c r="G17" s="57">
        <v>76948</v>
      </c>
      <c r="H17" s="58">
        <f t="shared" si="0"/>
        <v>507376</v>
      </c>
      <c r="I17" s="67"/>
    </row>
    <row r="18" spans="4:9" s="55" customFormat="1" x14ac:dyDescent="0.2">
      <c r="D18" s="59" t="s">
        <v>27</v>
      </c>
      <c r="E18" s="57">
        <v>226495</v>
      </c>
      <c r="F18" s="57">
        <v>33971</v>
      </c>
      <c r="G18" s="57">
        <v>78398</v>
      </c>
      <c r="H18" s="58">
        <f t="shared" si="0"/>
        <v>338864</v>
      </c>
      <c r="I18" s="67"/>
    </row>
    <row r="19" spans="4:9" s="55" customFormat="1" x14ac:dyDescent="0.2">
      <c r="D19" s="59" t="s">
        <v>28</v>
      </c>
      <c r="E19" s="57">
        <v>3250207</v>
      </c>
      <c r="F19" s="57">
        <v>487487</v>
      </c>
      <c r="G19" s="57">
        <v>65419</v>
      </c>
      <c r="H19" s="58">
        <f t="shared" si="0"/>
        <v>3803113</v>
      </c>
      <c r="I19" s="67"/>
    </row>
    <row r="20" spans="4:9" s="55" customFormat="1" x14ac:dyDescent="0.2">
      <c r="D20" s="59" t="s">
        <v>29</v>
      </c>
      <c r="E20" s="57">
        <v>197149</v>
      </c>
      <c r="F20" s="57">
        <v>29570</v>
      </c>
      <c r="G20" s="57">
        <v>76402</v>
      </c>
      <c r="H20" s="58">
        <f t="shared" si="0"/>
        <v>303121</v>
      </c>
      <c r="I20" s="67"/>
    </row>
    <row r="21" spans="4:9" s="55" customFormat="1" x14ac:dyDescent="0.2">
      <c r="D21" s="59" t="s">
        <v>30</v>
      </c>
      <c r="E21" s="57">
        <v>279737</v>
      </c>
      <c r="F21" s="57">
        <v>41957</v>
      </c>
      <c r="G21" s="57">
        <v>89010</v>
      </c>
      <c r="H21" s="58">
        <f t="shared" si="0"/>
        <v>410704</v>
      </c>
      <c r="I21" s="67"/>
    </row>
    <row r="22" spans="4:9" s="55" customFormat="1" x14ac:dyDescent="0.2">
      <c r="D22" s="59" t="s">
        <v>31</v>
      </c>
      <c r="E22" s="57">
        <v>712767</v>
      </c>
      <c r="F22" s="57">
        <v>106906</v>
      </c>
      <c r="G22" s="57">
        <v>70253</v>
      </c>
      <c r="H22" s="58">
        <f t="shared" si="0"/>
        <v>889926</v>
      </c>
      <c r="I22" s="67"/>
    </row>
    <row r="23" spans="4:9" s="55" customFormat="1" x14ac:dyDescent="0.2">
      <c r="D23" s="59" t="s">
        <v>32</v>
      </c>
      <c r="E23" s="57">
        <v>363490</v>
      </c>
      <c r="F23" s="57">
        <v>54519</v>
      </c>
      <c r="G23" s="57">
        <v>68992</v>
      </c>
      <c r="H23" s="58">
        <f t="shared" si="0"/>
        <v>487001</v>
      </c>
      <c r="I23" s="67"/>
    </row>
    <row r="24" spans="4:9" s="55" customFormat="1" x14ac:dyDescent="0.2">
      <c r="D24" s="59" t="s">
        <v>33</v>
      </c>
      <c r="E24" s="57">
        <v>236351</v>
      </c>
      <c r="F24" s="57">
        <v>35449</v>
      </c>
      <c r="G24" s="57">
        <v>67879</v>
      </c>
      <c r="H24" s="58">
        <f t="shared" si="0"/>
        <v>339679</v>
      </c>
      <c r="I24" s="67"/>
    </row>
    <row r="25" spans="4:9" s="55" customFormat="1" x14ac:dyDescent="0.2">
      <c r="D25" s="59" t="s">
        <v>34</v>
      </c>
      <c r="E25" s="57">
        <v>374024</v>
      </c>
      <c r="F25" s="57">
        <v>56098</v>
      </c>
      <c r="G25" s="57">
        <v>70493</v>
      </c>
      <c r="H25" s="58">
        <f t="shared" si="0"/>
        <v>500615</v>
      </c>
      <c r="I25" s="67"/>
    </row>
    <row r="26" spans="4:9" s="55" customFormat="1" x14ac:dyDescent="0.2">
      <c r="D26" s="59" t="s">
        <v>35</v>
      </c>
      <c r="E26" s="57">
        <v>454306</v>
      </c>
      <c r="F26" s="57">
        <v>68140</v>
      </c>
      <c r="G26" s="57">
        <v>88848</v>
      </c>
      <c r="H26" s="58">
        <f t="shared" si="0"/>
        <v>611294</v>
      </c>
      <c r="I26" s="67"/>
    </row>
    <row r="27" spans="4:9" s="55" customFormat="1" x14ac:dyDescent="0.2">
      <c r="D27" s="59" t="s">
        <v>36</v>
      </c>
      <c r="E27" s="57">
        <v>354047</v>
      </c>
      <c r="F27" s="57">
        <v>53102</v>
      </c>
      <c r="G27" s="57">
        <v>68535</v>
      </c>
      <c r="H27" s="58">
        <f t="shared" si="0"/>
        <v>475684</v>
      </c>
      <c r="I27" s="67"/>
    </row>
    <row r="28" spans="4:9" s="55" customFormat="1" x14ac:dyDescent="0.2">
      <c r="D28" s="59" t="s">
        <v>37</v>
      </c>
      <c r="E28" s="57">
        <v>273645</v>
      </c>
      <c r="F28" s="57">
        <v>41043</v>
      </c>
      <c r="G28" s="57">
        <v>58103</v>
      </c>
      <c r="H28" s="58">
        <f t="shared" si="0"/>
        <v>372791</v>
      </c>
      <c r="I28" s="67"/>
    </row>
    <row r="29" spans="4:9" s="55" customFormat="1" x14ac:dyDescent="0.2">
      <c r="D29" s="59" t="s">
        <v>38</v>
      </c>
      <c r="E29" s="57">
        <v>382883</v>
      </c>
      <c r="F29" s="57">
        <v>57427</v>
      </c>
      <c r="G29" s="57">
        <v>60260</v>
      </c>
      <c r="H29" s="58">
        <f t="shared" si="0"/>
        <v>500570</v>
      </c>
      <c r="I29" s="67"/>
    </row>
    <row r="30" spans="4:9" s="55" customFormat="1" x14ac:dyDescent="0.2">
      <c r="D30" s="59" t="s">
        <v>39</v>
      </c>
      <c r="E30" s="57">
        <v>204170</v>
      </c>
      <c r="F30" s="57">
        <v>30623</v>
      </c>
      <c r="G30" s="57">
        <v>80214</v>
      </c>
      <c r="H30" s="58">
        <f t="shared" si="0"/>
        <v>315007</v>
      </c>
      <c r="I30" s="67"/>
    </row>
    <row r="31" spans="4:9" s="55" customFormat="1" x14ac:dyDescent="0.2">
      <c r="D31" s="59" t="s">
        <v>40</v>
      </c>
      <c r="E31" s="57">
        <v>1677790</v>
      </c>
      <c r="F31" s="57">
        <v>251646</v>
      </c>
      <c r="G31" s="57">
        <v>62659</v>
      </c>
      <c r="H31" s="58">
        <f t="shared" si="0"/>
        <v>1992095</v>
      </c>
      <c r="I31" s="67"/>
    </row>
    <row r="32" spans="4:9" s="55" customFormat="1" x14ac:dyDescent="0.2">
      <c r="D32" s="59" t="s">
        <v>41</v>
      </c>
      <c r="E32" s="57">
        <v>6635331</v>
      </c>
      <c r="F32" s="57">
        <v>995210</v>
      </c>
      <c r="G32" s="57">
        <v>64383</v>
      </c>
      <c r="H32" s="58">
        <f t="shared" si="0"/>
        <v>7694924</v>
      </c>
      <c r="I32" s="67"/>
    </row>
    <row r="33" spans="4:9" s="55" customFormat="1" x14ac:dyDescent="0.2">
      <c r="D33" s="59" t="s">
        <v>42</v>
      </c>
      <c r="E33" s="57">
        <v>228544</v>
      </c>
      <c r="F33" s="57">
        <v>34278</v>
      </c>
      <c r="G33" s="57">
        <v>83942</v>
      </c>
      <c r="H33" s="58">
        <f t="shared" si="0"/>
        <v>346764</v>
      </c>
      <c r="I33" s="67"/>
    </row>
    <row r="34" spans="4:9" s="55" customFormat="1" x14ac:dyDescent="0.2">
      <c r="D34" s="59" t="s">
        <v>43</v>
      </c>
      <c r="E34" s="57">
        <v>238745</v>
      </c>
      <c r="F34" s="57">
        <v>35809</v>
      </c>
      <c r="G34" s="57">
        <v>65590</v>
      </c>
      <c r="H34" s="58">
        <f t="shared" si="0"/>
        <v>340144</v>
      </c>
      <c r="I34" s="67"/>
    </row>
    <row r="35" spans="4:9" s="55" customFormat="1" x14ac:dyDescent="0.2">
      <c r="D35" s="59" t="s">
        <v>44</v>
      </c>
      <c r="E35" s="57">
        <v>548262</v>
      </c>
      <c r="F35" s="57">
        <v>82232</v>
      </c>
      <c r="G35" s="57">
        <v>66068</v>
      </c>
      <c r="H35" s="58">
        <f t="shared" si="0"/>
        <v>696562</v>
      </c>
      <c r="I35" s="67"/>
    </row>
    <row r="36" spans="4:9" s="55" customFormat="1" x14ac:dyDescent="0.2">
      <c r="D36" s="59" t="s">
        <v>45</v>
      </c>
      <c r="E36" s="57">
        <v>213784</v>
      </c>
      <c r="F36" s="57">
        <v>32065</v>
      </c>
      <c r="G36" s="57">
        <v>50432</v>
      </c>
      <c r="H36" s="58">
        <f t="shared" si="0"/>
        <v>296281</v>
      </c>
      <c r="I36" s="67"/>
    </row>
    <row r="37" spans="4:9" s="55" customFormat="1" x14ac:dyDescent="0.2">
      <c r="D37" s="59" t="s">
        <v>46</v>
      </c>
      <c r="E37" s="57">
        <v>5442881</v>
      </c>
      <c r="F37" s="57">
        <v>816359</v>
      </c>
      <c r="G37" s="57">
        <v>66664</v>
      </c>
      <c r="H37" s="58">
        <f t="shared" si="0"/>
        <v>6325904</v>
      </c>
      <c r="I37" s="67"/>
    </row>
    <row r="38" spans="4:9" s="55" customFormat="1" x14ac:dyDescent="0.2">
      <c r="D38" s="59" t="s">
        <v>47</v>
      </c>
      <c r="E38" s="57">
        <v>212274</v>
      </c>
      <c r="F38" s="57">
        <v>31838</v>
      </c>
      <c r="G38" s="57">
        <v>64420</v>
      </c>
      <c r="H38" s="58">
        <f t="shared" si="0"/>
        <v>308532</v>
      </c>
      <c r="I38" s="67"/>
    </row>
    <row r="39" spans="4:9" s="55" customFormat="1" x14ac:dyDescent="0.2">
      <c r="D39" s="59" t="s">
        <v>48</v>
      </c>
      <c r="E39" s="57">
        <v>333791</v>
      </c>
      <c r="F39" s="57">
        <v>50064</v>
      </c>
      <c r="G39" s="57">
        <v>82243</v>
      </c>
      <c r="H39" s="58">
        <f t="shared" si="0"/>
        <v>466098</v>
      </c>
      <c r="I39" s="67"/>
    </row>
    <row r="40" spans="4:9" s="55" customFormat="1" x14ac:dyDescent="0.2">
      <c r="D40" s="59" t="s">
        <v>49</v>
      </c>
      <c r="E40" s="57">
        <v>340884</v>
      </c>
      <c r="F40" s="57">
        <v>51128</v>
      </c>
      <c r="G40" s="57">
        <v>39788</v>
      </c>
      <c r="H40" s="58">
        <f t="shared" si="0"/>
        <v>431800</v>
      </c>
      <c r="I40" s="67"/>
    </row>
    <row r="41" spans="4:9" s="55" customFormat="1" ht="12.75" customHeight="1" x14ac:dyDescent="0.2">
      <c r="D41" s="59" t="s">
        <v>50</v>
      </c>
      <c r="E41" s="57">
        <v>194363</v>
      </c>
      <c r="F41" s="57">
        <v>29152</v>
      </c>
      <c r="G41" s="57">
        <v>46221</v>
      </c>
      <c r="H41" s="58">
        <f t="shared" si="0"/>
        <v>269736</v>
      </c>
      <c r="I41" s="67"/>
    </row>
    <row r="42" spans="4:9" s="55" customFormat="1" x14ac:dyDescent="0.2">
      <c r="D42" s="59" t="s">
        <v>51</v>
      </c>
      <c r="E42" s="57">
        <v>9053820</v>
      </c>
      <c r="F42" s="57">
        <v>1357950</v>
      </c>
      <c r="G42" s="57">
        <v>62114</v>
      </c>
      <c r="H42" s="58">
        <f t="shared" si="0"/>
        <v>10473884</v>
      </c>
      <c r="I42" s="67"/>
    </row>
    <row r="43" spans="4:9" s="55" customFormat="1" x14ac:dyDescent="0.2">
      <c r="D43" s="59" t="s">
        <v>52</v>
      </c>
      <c r="E43" s="57">
        <v>1767802</v>
      </c>
      <c r="F43" s="57">
        <v>265146</v>
      </c>
      <c r="G43" s="57">
        <v>60106</v>
      </c>
      <c r="H43" s="58">
        <f t="shared" si="0"/>
        <v>2093054</v>
      </c>
      <c r="I43" s="67"/>
    </row>
    <row r="44" spans="4:9" s="55" customFormat="1" x14ac:dyDescent="0.2">
      <c r="D44" s="59" t="s">
        <v>53</v>
      </c>
      <c r="E44" s="57">
        <v>282679</v>
      </c>
      <c r="F44" s="57">
        <v>42398</v>
      </c>
      <c r="G44" s="57">
        <v>61348</v>
      </c>
      <c r="H44" s="58">
        <f t="shared" si="0"/>
        <v>386425</v>
      </c>
      <c r="I44" s="67"/>
    </row>
    <row r="45" spans="4:9" s="55" customFormat="1" x14ac:dyDescent="0.2">
      <c r="D45" s="59" t="s">
        <v>54</v>
      </c>
      <c r="E45" s="57">
        <v>884786</v>
      </c>
      <c r="F45" s="57">
        <v>132706</v>
      </c>
      <c r="G45" s="57">
        <v>59062</v>
      </c>
      <c r="H45" s="58">
        <f t="shared" si="0"/>
        <v>1076554</v>
      </c>
      <c r="I45" s="67"/>
    </row>
    <row r="46" spans="4:9" s="55" customFormat="1" x14ac:dyDescent="0.2">
      <c r="D46" s="59" t="s">
        <v>55</v>
      </c>
      <c r="E46" s="57">
        <v>184361</v>
      </c>
      <c r="F46" s="57">
        <v>27653</v>
      </c>
      <c r="G46" s="57">
        <v>60117</v>
      </c>
      <c r="H46" s="58">
        <f t="shared" si="0"/>
        <v>272131</v>
      </c>
      <c r="I46" s="67"/>
    </row>
    <row r="47" spans="4:9" s="55" customFormat="1" x14ac:dyDescent="0.2">
      <c r="D47" s="59" t="s">
        <v>56</v>
      </c>
      <c r="E47" s="57">
        <v>474141</v>
      </c>
      <c r="F47" s="57">
        <v>71115</v>
      </c>
      <c r="G47" s="57">
        <v>85462</v>
      </c>
      <c r="H47" s="58">
        <f t="shared" si="0"/>
        <v>630718</v>
      </c>
      <c r="I47" s="67"/>
    </row>
    <row r="48" spans="4:9" s="55" customFormat="1" x14ac:dyDescent="0.2">
      <c r="D48" s="59" t="s">
        <v>57</v>
      </c>
      <c r="E48" s="57">
        <v>4779090</v>
      </c>
      <c r="F48" s="57">
        <v>716799</v>
      </c>
      <c r="G48" s="57">
        <v>64327</v>
      </c>
      <c r="H48" s="58">
        <f t="shared" si="0"/>
        <v>5560216</v>
      </c>
      <c r="I48" s="67"/>
    </row>
    <row r="49" spans="3:14" s="55" customFormat="1" x14ac:dyDescent="0.2">
      <c r="D49" s="59" t="s">
        <v>58</v>
      </c>
      <c r="E49" s="57">
        <v>503041</v>
      </c>
      <c r="F49" s="57">
        <v>75449</v>
      </c>
      <c r="G49" s="57">
        <v>44676</v>
      </c>
      <c r="H49" s="58">
        <f t="shared" si="0"/>
        <v>623166</v>
      </c>
      <c r="I49" s="67"/>
    </row>
    <row r="50" spans="3:14" s="55" customFormat="1" x14ac:dyDescent="0.2">
      <c r="D50" s="59" t="s">
        <v>59</v>
      </c>
      <c r="E50" s="57">
        <v>1001287</v>
      </c>
      <c r="F50" s="57">
        <v>150179</v>
      </c>
      <c r="G50" s="57">
        <v>65651</v>
      </c>
      <c r="H50" s="58">
        <f t="shared" si="0"/>
        <v>1217117</v>
      </c>
      <c r="I50" s="67"/>
    </row>
    <row r="51" spans="3:14" s="61" customFormat="1" x14ac:dyDescent="0.2">
      <c r="D51" s="60" t="s">
        <v>60</v>
      </c>
      <c r="E51" s="57">
        <v>4915058</v>
      </c>
      <c r="F51" s="57">
        <v>737192</v>
      </c>
      <c r="G51" s="57">
        <v>72396</v>
      </c>
      <c r="H51" s="58">
        <f t="shared" si="0"/>
        <v>5724646</v>
      </c>
      <c r="I51" s="77"/>
    </row>
    <row r="52" spans="3:14" s="55" customFormat="1" x14ac:dyDescent="0.2">
      <c r="D52" s="59" t="s">
        <v>61</v>
      </c>
      <c r="E52" s="57">
        <v>248099</v>
      </c>
      <c r="F52" s="57">
        <v>37212</v>
      </c>
      <c r="G52" s="57">
        <v>67347</v>
      </c>
      <c r="H52" s="58">
        <f t="shared" si="0"/>
        <v>352658</v>
      </c>
      <c r="I52" s="67"/>
    </row>
    <row r="53" spans="3:14" s="55" customFormat="1" x14ac:dyDescent="0.2">
      <c r="D53" s="59" t="s">
        <v>62</v>
      </c>
      <c r="E53" s="57">
        <v>463562</v>
      </c>
      <c r="F53" s="57">
        <v>69528</v>
      </c>
      <c r="G53" s="57">
        <v>68995</v>
      </c>
      <c r="H53" s="58">
        <f t="shared" si="0"/>
        <v>602085</v>
      </c>
      <c r="I53" s="67"/>
    </row>
    <row r="54" spans="3:14" s="55" customFormat="1" ht="12.75" thickBot="1" x14ac:dyDescent="0.25">
      <c r="D54" s="62" t="s">
        <v>63</v>
      </c>
      <c r="E54" s="63">
        <f>SUM(E11:E53)</f>
        <v>52981111</v>
      </c>
      <c r="F54" s="63">
        <f>SUM(F11:F53)</f>
        <v>7946452</v>
      </c>
      <c r="G54" s="63">
        <f>SUM(G11:G53)</f>
        <v>2843554</v>
      </c>
      <c r="H54" s="64">
        <f>SUM(H11:H53)</f>
        <v>63771117</v>
      </c>
      <c r="I54" s="67"/>
    </row>
    <row r="56" spans="3:14" s="78" customFormat="1" x14ac:dyDescent="0.2">
      <c r="J56" s="79"/>
    </row>
    <row r="57" spans="3:14" s="55" customFormat="1" x14ac:dyDescent="0.2">
      <c r="C57" s="68"/>
      <c r="D57" s="78"/>
      <c r="E57" s="78"/>
      <c r="F57" s="78"/>
      <c r="G57" s="78"/>
      <c r="H57" s="78"/>
      <c r="I57" s="78"/>
      <c r="J57" s="78"/>
      <c r="K57" s="78"/>
      <c r="L57" s="78"/>
      <c r="N57" s="67"/>
    </row>
    <row r="58" spans="3:14" s="55" customFormat="1" x14ac:dyDescent="0.2">
      <c r="D58" s="78"/>
      <c r="E58" s="78"/>
      <c r="F58" s="78"/>
      <c r="G58" s="78"/>
      <c r="H58" s="78"/>
      <c r="I58" s="78"/>
      <c r="J58" s="78"/>
      <c r="K58" s="78"/>
      <c r="L58" s="78"/>
      <c r="N58" s="67"/>
    </row>
    <row r="59" spans="3:14" s="55" customFormat="1" x14ac:dyDescent="0.2">
      <c r="N59" s="67"/>
    </row>
    <row r="60" spans="3:14" s="55" customFormat="1" x14ac:dyDescent="0.2">
      <c r="N60" s="67"/>
    </row>
    <row r="61" spans="3:14" s="55" customFormat="1" x14ac:dyDescent="0.2">
      <c r="N61" s="67"/>
    </row>
    <row r="62" spans="3:14" s="55" customFormat="1" x14ac:dyDescent="0.2">
      <c r="N62" s="67"/>
    </row>
    <row r="63" spans="3:14" s="55" customFormat="1" ht="12.75" x14ac:dyDescent="0.2">
      <c r="M63" s="65" t="s">
        <v>64</v>
      </c>
      <c r="N63" s="67"/>
    </row>
    <row r="64" spans="3:14" s="55" customFormat="1" x14ac:dyDescent="0.2">
      <c r="M64" s="66" t="s">
        <v>65</v>
      </c>
      <c r="N64" s="67"/>
    </row>
    <row r="65" spans="4:14" s="55" customFormat="1" x14ac:dyDescent="0.2">
      <c r="M65" s="66" t="s">
        <v>66</v>
      </c>
    </row>
    <row r="66" spans="4:14" s="55" customFormat="1" x14ac:dyDescent="0.2"/>
    <row r="67" spans="4:14" s="55" customFormat="1" x14ac:dyDescent="0.2"/>
    <row r="68" spans="4:14" s="55" customFormat="1" x14ac:dyDescent="0.2">
      <c r="N68" s="67"/>
    </row>
    <row r="69" spans="4:14" s="55" customFormat="1" x14ac:dyDescent="0.2">
      <c r="N69" s="67"/>
    </row>
    <row r="70" spans="4:14" s="55" customFormat="1" x14ac:dyDescent="0.2">
      <c r="N70" s="67"/>
    </row>
    <row r="71" spans="4:14" s="55" customFormat="1" x14ac:dyDescent="0.2">
      <c r="N71" s="67"/>
    </row>
    <row r="72" spans="4:14" s="55" customFormat="1" x14ac:dyDescent="0.2">
      <c r="N72" s="67"/>
    </row>
    <row r="73" spans="4:14" s="55" customFormat="1" ht="12.75" customHeight="1" x14ac:dyDescent="0.2">
      <c r="D73" s="97" t="s">
        <v>95</v>
      </c>
      <c r="E73" s="97"/>
      <c r="F73" s="97"/>
      <c r="G73" s="97"/>
      <c r="H73" s="97"/>
      <c r="I73" s="80"/>
      <c r="N73" s="67"/>
    </row>
    <row r="74" spans="4:14" s="55" customFormat="1" ht="12.75" customHeight="1" x14ac:dyDescent="0.2">
      <c r="D74" s="98" t="s">
        <v>93</v>
      </c>
      <c r="E74" s="98"/>
      <c r="F74" s="98"/>
      <c r="G74" s="98"/>
      <c r="H74" s="98"/>
      <c r="I74" s="88"/>
      <c r="J74" s="80"/>
      <c r="K74" s="80"/>
      <c r="L74" s="80"/>
      <c r="N74" s="67"/>
    </row>
    <row r="75" spans="4:14" s="55" customFormat="1" ht="12.75" customHeight="1" x14ac:dyDescent="0.2">
      <c r="F75" s="98"/>
      <c r="G75" s="98"/>
      <c r="H75" s="98"/>
      <c r="N75" s="67"/>
    </row>
    <row r="76" spans="4:14" s="55" customFormat="1" x14ac:dyDescent="0.2">
      <c r="F76" s="68" t="s">
        <v>67</v>
      </c>
      <c r="G76" s="69"/>
      <c r="H76" s="68" t="s">
        <v>68</v>
      </c>
      <c r="N76" s="67"/>
    </row>
    <row r="77" spans="4:14" s="55" customFormat="1" x14ac:dyDescent="0.2">
      <c r="N77" s="67"/>
    </row>
    <row r="78" spans="4:14" s="55" customFormat="1" x14ac:dyDescent="0.2">
      <c r="D78" s="81" t="s">
        <v>7</v>
      </c>
      <c r="F78" s="79">
        <v>264905556</v>
      </c>
      <c r="G78" s="68" t="s">
        <v>69</v>
      </c>
      <c r="H78" s="79">
        <v>52981111</v>
      </c>
      <c r="N78" s="67"/>
    </row>
    <row r="79" spans="4:14" s="55" customFormat="1" x14ac:dyDescent="0.2">
      <c r="E79" s="81"/>
      <c r="F79" s="79"/>
      <c r="G79" s="76"/>
      <c r="H79" s="79"/>
      <c r="N79" s="67"/>
    </row>
    <row r="80" spans="4:14" s="55" customFormat="1" x14ac:dyDescent="0.2">
      <c r="D80" s="76" t="s">
        <v>70</v>
      </c>
      <c r="F80" s="79">
        <v>7946452</v>
      </c>
      <c r="G80" s="68" t="s">
        <v>71</v>
      </c>
      <c r="H80" s="79">
        <v>7946452</v>
      </c>
      <c r="N80" s="67"/>
    </row>
    <row r="81" spans="4:14" s="55" customFormat="1" x14ac:dyDescent="0.2">
      <c r="E81" s="76"/>
      <c r="F81" s="79"/>
      <c r="G81" s="68"/>
      <c r="H81" s="79"/>
      <c r="N81" s="67"/>
    </row>
    <row r="82" spans="4:14" s="55" customFormat="1" x14ac:dyDescent="0.2">
      <c r="D82" s="76" t="s">
        <v>77</v>
      </c>
      <c r="F82" s="84">
        <v>14217769</v>
      </c>
      <c r="G82" s="89" t="s">
        <v>69</v>
      </c>
      <c r="H82" s="84">
        <v>2843554</v>
      </c>
      <c r="N82" s="67"/>
    </row>
    <row r="83" spans="4:14" s="55" customFormat="1" x14ac:dyDescent="0.2">
      <c r="E83" s="76"/>
      <c r="F83" s="79"/>
      <c r="G83" s="68"/>
      <c r="H83" s="79"/>
      <c r="N83" s="67"/>
    </row>
    <row r="84" spans="4:14" s="55" customFormat="1" x14ac:dyDescent="0.2">
      <c r="E84" s="76"/>
      <c r="F84" s="79"/>
      <c r="G84" s="76"/>
      <c r="H84" s="79"/>
      <c r="N84" s="67"/>
    </row>
    <row r="85" spans="4:14" s="55" customFormat="1" ht="12.75" thickBot="1" x14ac:dyDescent="0.25">
      <c r="D85" s="76" t="s">
        <v>17</v>
      </c>
      <c r="F85" s="85">
        <f>SUM(F78:F83)</f>
        <v>287069777</v>
      </c>
      <c r="H85" s="85">
        <f>SUM(H78:H83)</f>
        <v>63771117</v>
      </c>
      <c r="N85" s="67"/>
    </row>
    <row r="86" spans="4:14" s="55" customFormat="1" ht="12.75" thickTop="1" x14ac:dyDescent="0.2">
      <c r="N86" s="67"/>
    </row>
    <row r="87" spans="4:14" s="55" customFormat="1" x14ac:dyDescent="0.2">
      <c r="H87" s="78"/>
      <c r="N87" s="67"/>
    </row>
    <row r="88" spans="4:14" s="55" customFormat="1" x14ac:dyDescent="0.2">
      <c r="H88" s="79"/>
      <c r="N88" s="67"/>
    </row>
    <row r="89" spans="4:14" s="55" customFormat="1" x14ac:dyDescent="0.2">
      <c r="N89" s="67"/>
    </row>
    <row r="90" spans="4:14" s="55" customFormat="1" x14ac:dyDescent="0.2">
      <c r="N90" s="67"/>
    </row>
    <row r="91" spans="4:14" s="55" customFormat="1" x14ac:dyDescent="0.2">
      <c r="N91" s="67"/>
    </row>
    <row r="92" spans="4:14" s="55" customFormat="1" x14ac:dyDescent="0.2">
      <c r="N92" s="67"/>
    </row>
    <row r="93" spans="4:14" s="55" customFormat="1" x14ac:dyDescent="0.2">
      <c r="N93" s="67"/>
    </row>
    <row r="94" spans="4:14" s="55" customFormat="1" x14ac:dyDescent="0.2">
      <c r="N94" s="67"/>
    </row>
    <row r="95" spans="4:14" s="55" customFormat="1" x14ac:dyDescent="0.2">
      <c r="N95" s="67"/>
    </row>
    <row r="96" spans="4:14" s="55" customFormat="1" x14ac:dyDescent="0.2">
      <c r="N96" s="67"/>
    </row>
    <row r="97" spans="8:14" s="55" customFormat="1" x14ac:dyDescent="0.2">
      <c r="N97" s="67"/>
    </row>
    <row r="98" spans="8:14" s="55" customFormat="1" x14ac:dyDescent="0.2">
      <c r="N98" s="67"/>
    </row>
    <row r="99" spans="8:14" s="55" customFormat="1" x14ac:dyDescent="0.2">
      <c r="H99" s="42"/>
      <c r="N99" s="67"/>
    </row>
    <row r="100" spans="8:14" s="55" customFormat="1" x14ac:dyDescent="0.2">
      <c r="H100" s="42"/>
      <c r="N100" s="67"/>
    </row>
    <row r="101" spans="8:14" s="55" customFormat="1" x14ac:dyDescent="0.2">
      <c r="H101" s="42"/>
      <c r="N101" s="67"/>
    </row>
    <row r="102" spans="8:14" s="55" customFormat="1" x14ac:dyDescent="0.2">
      <c r="H102" s="42"/>
      <c r="N102" s="67"/>
    </row>
    <row r="103" spans="8:14" s="55" customFormat="1" x14ac:dyDescent="0.2">
      <c r="H103" s="42"/>
      <c r="N103" s="67"/>
    </row>
    <row r="104" spans="8:14" s="55" customFormat="1" x14ac:dyDescent="0.2">
      <c r="H104" s="42"/>
      <c r="N104" s="67"/>
    </row>
    <row r="105" spans="8:14" s="55" customFormat="1" x14ac:dyDescent="0.2">
      <c r="H105" s="42"/>
      <c r="N105" s="67"/>
    </row>
    <row r="106" spans="8:14" s="55" customFormat="1" x14ac:dyDescent="0.2">
      <c r="H106" s="42"/>
      <c r="N106" s="67"/>
    </row>
    <row r="107" spans="8:14" s="55" customFormat="1" x14ac:dyDescent="0.2">
      <c r="H107" s="42"/>
      <c r="N107" s="67"/>
    </row>
    <row r="108" spans="8:14" s="55" customFormat="1" x14ac:dyDescent="0.2">
      <c r="H108" s="42"/>
      <c r="N108" s="67"/>
    </row>
    <row r="109" spans="8:14" s="55" customFormat="1" x14ac:dyDescent="0.2">
      <c r="H109" s="42"/>
      <c r="N109" s="67"/>
    </row>
    <row r="110" spans="8:14" s="55" customFormat="1" x14ac:dyDescent="0.2">
      <c r="H110" s="42"/>
      <c r="N110" s="67"/>
    </row>
    <row r="111" spans="8:14" s="55" customFormat="1" x14ac:dyDescent="0.2">
      <c r="H111" s="42"/>
      <c r="N111" s="67"/>
    </row>
    <row r="112" spans="8:14" s="55" customFormat="1" x14ac:dyDescent="0.2">
      <c r="N112" s="67"/>
    </row>
    <row r="113" spans="8:14" s="55" customFormat="1" x14ac:dyDescent="0.2">
      <c r="N113" s="67"/>
    </row>
    <row r="114" spans="8:14" s="55" customFormat="1" x14ac:dyDescent="0.2">
      <c r="N114" s="67"/>
    </row>
    <row r="115" spans="8:14" s="55" customFormat="1" x14ac:dyDescent="0.2">
      <c r="H115" s="42"/>
      <c r="N115" s="67"/>
    </row>
    <row r="116" spans="8:14" s="55" customFormat="1" x14ac:dyDescent="0.2">
      <c r="H116" s="42"/>
      <c r="N116" s="67"/>
    </row>
    <row r="117" spans="8:14" s="55" customFormat="1" x14ac:dyDescent="0.2">
      <c r="H117" s="42"/>
      <c r="N117" s="67"/>
    </row>
    <row r="118" spans="8:14" s="55" customFormat="1" x14ac:dyDescent="0.2">
      <c r="H118" s="42"/>
      <c r="N118" s="67"/>
    </row>
    <row r="119" spans="8:14" s="55" customFormat="1" x14ac:dyDescent="0.2">
      <c r="H119" s="42"/>
      <c r="N119" s="67"/>
    </row>
    <row r="130" spans="10:13" ht="12.75" x14ac:dyDescent="0.2">
      <c r="J130" s="55"/>
      <c r="K130" s="55"/>
      <c r="L130" s="55"/>
      <c r="M130" s="65" t="s">
        <v>64</v>
      </c>
    </row>
    <row r="131" spans="10:13" x14ac:dyDescent="0.2">
      <c r="J131" s="55"/>
      <c r="K131" s="55"/>
      <c r="L131" s="55"/>
      <c r="M131" s="66" t="s">
        <v>65</v>
      </c>
    </row>
    <row r="132" spans="10:13" x14ac:dyDescent="0.2">
      <c r="J132" s="55"/>
      <c r="K132" s="55"/>
      <c r="L132" s="55"/>
      <c r="M132" s="66" t="s">
        <v>66</v>
      </c>
    </row>
  </sheetData>
  <mergeCells count="5">
    <mergeCell ref="D5:H5"/>
    <mergeCell ref="D6:H6"/>
    <mergeCell ref="D73:H73"/>
    <mergeCell ref="D74:H74"/>
    <mergeCell ref="F75:H75"/>
  </mergeCells>
  <printOptions horizontalCentered="1"/>
  <pageMargins left="0.59055118110236227" right="0" top="0.27559055118110237" bottom="0.19685039370078741" header="0.62992125984251968" footer="0"/>
  <pageSetup scale="74" orientation="landscape" r:id="rId1"/>
  <headerFooter alignWithMargins="0"/>
  <rowBreaks count="1" manualBreakCount="1">
    <brk id="6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5:M129"/>
  <sheetViews>
    <sheetView zoomScaleNormal="100" workbookViewId="0">
      <pane ySplit="10" topLeftCell="A98" activePane="bottomLeft" state="frozen"/>
      <selection pane="bottomLeft" activeCell="D66" sqref="D66"/>
    </sheetView>
  </sheetViews>
  <sheetFormatPr baseColWidth="10" defaultRowHeight="12" x14ac:dyDescent="0.2"/>
  <cols>
    <col min="1" max="1" width="11.42578125" style="42"/>
    <col min="2" max="2" width="24.85546875" style="42" bestFit="1" customWidth="1"/>
    <col min="3" max="3" width="22.5703125" style="42" customWidth="1"/>
    <col min="4" max="4" width="13.28515625" style="42" customWidth="1"/>
    <col min="5" max="5" width="16.140625" style="42" customWidth="1"/>
    <col min="6" max="6" width="19.140625" style="42" bestFit="1" customWidth="1"/>
    <col min="7" max="7" width="13.28515625" style="42" bestFit="1" customWidth="1"/>
    <col min="8" max="8" width="9.7109375" style="42" customWidth="1"/>
    <col min="9" max="9" width="11.85546875" style="42" bestFit="1" customWidth="1"/>
    <col min="10" max="10" width="12.28515625" style="42" bestFit="1" customWidth="1"/>
    <col min="11" max="11" width="14.42578125" style="42" customWidth="1"/>
    <col min="12" max="12" width="4.5703125" style="42" customWidth="1"/>
    <col min="13" max="13" width="12.28515625" style="71" bestFit="1" customWidth="1"/>
    <col min="14" max="16384" width="11.42578125" style="42"/>
  </cols>
  <sheetData>
    <row r="5" spans="2:13" ht="15" x14ac:dyDescent="0.25">
      <c r="C5" s="86"/>
      <c r="D5" s="95" t="s">
        <v>96</v>
      </c>
      <c r="E5" s="95"/>
      <c r="F5" s="95"/>
      <c r="G5" s="86"/>
      <c r="H5" s="86"/>
      <c r="I5" s="86"/>
      <c r="J5" s="86"/>
      <c r="K5" s="86"/>
    </row>
    <row r="6" spans="2:13" ht="15" thickBot="1" x14ac:dyDescent="0.25">
      <c r="C6" s="90"/>
      <c r="D6" s="100" t="s">
        <v>93</v>
      </c>
      <c r="E6" s="100"/>
      <c r="F6" s="100"/>
      <c r="G6" s="87"/>
      <c r="H6" s="87"/>
      <c r="I6" s="87"/>
      <c r="J6" s="87"/>
      <c r="K6" s="87"/>
    </row>
    <row r="7" spans="2:13" ht="15" x14ac:dyDescent="0.25">
      <c r="B7" s="72"/>
      <c r="C7" s="72"/>
      <c r="D7" s="44"/>
      <c r="E7" s="45" t="s">
        <v>4</v>
      </c>
      <c r="F7" s="46"/>
      <c r="G7" s="72"/>
      <c r="H7" s="72"/>
      <c r="I7" s="72"/>
      <c r="J7" s="72"/>
      <c r="K7" s="72"/>
    </row>
    <row r="8" spans="2:13" s="43" customFormat="1" x14ac:dyDescent="0.2">
      <c r="D8" s="47" t="s">
        <v>6</v>
      </c>
      <c r="E8" s="48" t="s">
        <v>13</v>
      </c>
      <c r="F8" s="49" t="s">
        <v>17</v>
      </c>
    </row>
    <row r="9" spans="2:13" s="43" customFormat="1" ht="11.25" customHeight="1" thickBot="1" x14ac:dyDescent="0.25">
      <c r="D9" s="50"/>
      <c r="E9" s="51"/>
      <c r="F9" s="51"/>
    </row>
    <row r="10" spans="2:13" s="43" customFormat="1" ht="11.25" customHeight="1" x14ac:dyDescent="0.2">
      <c r="D10" s="52"/>
      <c r="E10" s="53"/>
      <c r="F10" s="54"/>
    </row>
    <row r="11" spans="2:13" x14ac:dyDescent="0.2">
      <c r="D11" s="56" t="s">
        <v>20</v>
      </c>
      <c r="E11" s="57">
        <v>214746</v>
      </c>
      <c r="F11" s="58">
        <f t="shared" ref="F11:F53" si="0">SUM(E11:E11)</f>
        <v>214746</v>
      </c>
      <c r="M11" s="42"/>
    </row>
    <row r="12" spans="2:13" s="55" customFormat="1" x14ac:dyDescent="0.2">
      <c r="D12" s="59" t="s">
        <v>21</v>
      </c>
      <c r="E12" s="57">
        <v>214897</v>
      </c>
      <c r="F12" s="58">
        <f t="shared" si="0"/>
        <v>214897</v>
      </c>
    </row>
    <row r="13" spans="2:13" s="55" customFormat="1" x14ac:dyDescent="0.2">
      <c r="D13" s="59" t="s">
        <v>22</v>
      </c>
      <c r="E13" s="57">
        <v>207654</v>
      </c>
      <c r="F13" s="58">
        <f t="shared" si="0"/>
        <v>207654</v>
      </c>
    </row>
    <row r="14" spans="2:13" s="55" customFormat="1" x14ac:dyDescent="0.2">
      <c r="D14" s="59" t="s">
        <v>23</v>
      </c>
      <c r="E14" s="57">
        <v>130932</v>
      </c>
      <c r="F14" s="58">
        <f t="shared" si="0"/>
        <v>130932</v>
      </c>
    </row>
    <row r="15" spans="2:13" s="55" customFormat="1" x14ac:dyDescent="0.2">
      <c r="D15" s="59" t="s">
        <v>24</v>
      </c>
      <c r="E15" s="57">
        <v>159352</v>
      </c>
      <c r="F15" s="58">
        <f t="shared" si="0"/>
        <v>159352</v>
      </c>
    </row>
    <row r="16" spans="2:13" s="55" customFormat="1" x14ac:dyDescent="0.2">
      <c r="D16" s="59" t="s">
        <v>25</v>
      </c>
      <c r="E16" s="57">
        <v>251076</v>
      </c>
      <c r="F16" s="58">
        <f t="shared" si="0"/>
        <v>251076</v>
      </c>
    </row>
    <row r="17" spans="4:6" s="55" customFormat="1" x14ac:dyDescent="0.2">
      <c r="D17" s="59" t="s">
        <v>26</v>
      </c>
      <c r="E17" s="57">
        <v>252079</v>
      </c>
      <c r="F17" s="58">
        <f t="shared" si="0"/>
        <v>252079</v>
      </c>
    </row>
    <row r="18" spans="4:6" s="55" customFormat="1" x14ac:dyDescent="0.2">
      <c r="D18" s="59" t="s">
        <v>27</v>
      </c>
      <c r="E18" s="57">
        <v>256829</v>
      </c>
      <c r="F18" s="58">
        <f t="shared" si="0"/>
        <v>256829</v>
      </c>
    </row>
    <row r="19" spans="4:6" s="55" customFormat="1" x14ac:dyDescent="0.2">
      <c r="D19" s="59" t="s">
        <v>28</v>
      </c>
      <c r="E19" s="57">
        <v>214313</v>
      </c>
      <c r="F19" s="58">
        <f t="shared" si="0"/>
        <v>214313</v>
      </c>
    </row>
    <row r="20" spans="4:6" s="55" customFormat="1" x14ac:dyDescent="0.2">
      <c r="D20" s="59" t="s">
        <v>29</v>
      </c>
      <c r="E20" s="57">
        <v>250291</v>
      </c>
      <c r="F20" s="58">
        <f t="shared" si="0"/>
        <v>250291</v>
      </c>
    </row>
    <row r="21" spans="4:6" s="55" customFormat="1" x14ac:dyDescent="0.2">
      <c r="D21" s="59" t="s">
        <v>30</v>
      </c>
      <c r="E21" s="57">
        <v>291594</v>
      </c>
      <c r="F21" s="58">
        <f t="shared" si="0"/>
        <v>291594</v>
      </c>
    </row>
    <row r="22" spans="4:6" s="55" customFormat="1" x14ac:dyDescent="0.2">
      <c r="D22" s="59" t="s">
        <v>31</v>
      </c>
      <c r="E22" s="57">
        <v>230148</v>
      </c>
      <c r="F22" s="58">
        <f t="shared" si="0"/>
        <v>230148</v>
      </c>
    </row>
    <row r="23" spans="4:6" s="55" customFormat="1" x14ac:dyDescent="0.2">
      <c r="D23" s="59" t="s">
        <v>32</v>
      </c>
      <c r="E23" s="57">
        <v>226018</v>
      </c>
      <c r="F23" s="58">
        <f t="shared" si="0"/>
        <v>226018</v>
      </c>
    </row>
    <row r="24" spans="4:6" s="55" customFormat="1" x14ac:dyDescent="0.2">
      <c r="D24" s="59" t="s">
        <v>33</v>
      </c>
      <c r="E24" s="57">
        <v>222370</v>
      </c>
      <c r="F24" s="58">
        <f t="shared" si="0"/>
        <v>222370</v>
      </c>
    </row>
    <row r="25" spans="4:6" s="55" customFormat="1" x14ac:dyDescent="0.2">
      <c r="D25" s="59" t="s">
        <v>34</v>
      </c>
      <c r="E25" s="57">
        <v>230933</v>
      </c>
      <c r="F25" s="58">
        <f t="shared" si="0"/>
        <v>230933</v>
      </c>
    </row>
    <row r="26" spans="4:6" s="55" customFormat="1" x14ac:dyDescent="0.2">
      <c r="D26" s="59" t="s">
        <v>35</v>
      </c>
      <c r="E26" s="57">
        <v>291066</v>
      </c>
      <c r="F26" s="58">
        <f t="shared" si="0"/>
        <v>291066</v>
      </c>
    </row>
    <row r="27" spans="4:6" s="55" customFormat="1" x14ac:dyDescent="0.2">
      <c r="D27" s="59" t="s">
        <v>36</v>
      </c>
      <c r="E27" s="57">
        <v>224519</v>
      </c>
      <c r="F27" s="58">
        <f t="shared" si="0"/>
        <v>224519</v>
      </c>
    </row>
    <row r="28" spans="4:6" s="55" customFormat="1" x14ac:dyDescent="0.2">
      <c r="D28" s="59" t="s">
        <v>37</v>
      </c>
      <c r="E28" s="57">
        <v>190344</v>
      </c>
      <c r="F28" s="58">
        <f t="shared" si="0"/>
        <v>190344</v>
      </c>
    </row>
    <row r="29" spans="4:6" s="55" customFormat="1" x14ac:dyDescent="0.2">
      <c r="D29" s="59" t="s">
        <v>38</v>
      </c>
      <c r="E29" s="57">
        <v>197412</v>
      </c>
      <c r="F29" s="58">
        <f t="shared" si="0"/>
        <v>197412</v>
      </c>
    </row>
    <row r="30" spans="4:6" s="55" customFormat="1" x14ac:dyDescent="0.2">
      <c r="D30" s="59" t="s">
        <v>39</v>
      </c>
      <c r="E30" s="57">
        <v>262781</v>
      </c>
      <c r="F30" s="58">
        <f t="shared" si="0"/>
        <v>262781</v>
      </c>
    </row>
    <row r="31" spans="4:6" s="55" customFormat="1" x14ac:dyDescent="0.2">
      <c r="D31" s="59" t="s">
        <v>40</v>
      </c>
      <c r="E31" s="57">
        <v>205268</v>
      </c>
      <c r="F31" s="58">
        <f t="shared" si="0"/>
        <v>205268</v>
      </c>
    </row>
    <row r="32" spans="4:6" s="55" customFormat="1" x14ac:dyDescent="0.2">
      <c r="D32" s="59" t="s">
        <v>41</v>
      </c>
      <c r="E32" s="57">
        <v>210918</v>
      </c>
      <c r="F32" s="58">
        <f t="shared" si="0"/>
        <v>210918</v>
      </c>
    </row>
    <row r="33" spans="4:6" s="55" customFormat="1" x14ac:dyDescent="0.2">
      <c r="D33" s="59" t="s">
        <v>42</v>
      </c>
      <c r="E33" s="57">
        <v>274991</v>
      </c>
      <c r="F33" s="58">
        <f t="shared" si="0"/>
        <v>274991</v>
      </c>
    </row>
    <row r="34" spans="4:6" s="55" customFormat="1" x14ac:dyDescent="0.2">
      <c r="D34" s="59" t="s">
        <v>43</v>
      </c>
      <c r="E34" s="57">
        <v>214871</v>
      </c>
      <c r="F34" s="58">
        <f t="shared" si="0"/>
        <v>214871</v>
      </c>
    </row>
    <row r="35" spans="4:6" s="55" customFormat="1" x14ac:dyDescent="0.2">
      <c r="D35" s="59" t="s">
        <v>44</v>
      </c>
      <c r="E35" s="57">
        <v>216437</v>
      </c>
      <c r="F35" s="58">
        <f t="shared" si="0"/>
        <v>216437</v>
      </c>
    </row>
    <row r="36" spans="4:6" s="55" customFormat="1" x14ac:dyDescent="0.2">
      <c r="D36" s="59" t="s">
        <v>45</v>
      </c>
      <c r="E36" s="57">
        <v>165214</v>
      </c>
      <c r="F36" s="58">
        <f t="shared" si="0"/>
        <v>165214</v>
      </c>
    </row>
    <row r="37" spans="4:6" s="55" customFormat="1" x14ac:dyDescent="0.2">
      <c r="D37" s="59" t="s">
        <v>46</v>
      </c>
      <c r="E37" s="57">
        <v>218389</v>
      </c>
      <c r="F37" s="58">
        <f t="shared" si="0"/>
        <v>218389</v>
      </c>
    </row>
    <row r="38" spans="4:6" s="55" customFormat="1" x14ac:dyDescent="0.2">
      <c r="D38" s="59" t="s">
        <v>47</v>
      </c>
      <c r="E38" s="57">
        <v>211037</v>
      </c>
      <c r="F38" s="58">
        <f t="shared" si="0"/>
        <v>211037</v>
      </c>
    </row>
    <row r="39" spans="4:6" s="55" customFormat="1" x14ac:dyDescent="0.2">
      <c r="D39" s="59" t="s">
        <v>48</v>
      </c>
      <c r="E39" s="57">
        <v>269427</v>
      </c>
      <c r="F39" s="58">
        <f t="shared" si="0"/>
        <v>269427</v>
      </c>
    </row>
    <row r="40" spans="4:6" s="55" customFormat="1" x14ac:dyDescent="0.2">
      <c r="D40" s="59" t="s">
        <v>49</v>
      </c>
      <c r="E40" s="57">
        <v>130346</v>
      </c>
      <c r="F40" s="58">
        <f t="shared" si="0"/>
        <v>130346</v>
      </c>
    </row>
    <row r="41" spans="4:6" s="55" customFormat="1" x14ac:dyDescent="0.2">
      <c r="D41" s="59" t="s">
        <v>50</v>
      </c>
      <c r="E41" s="57">
        <v>151419</v>
      </c>
      <c r="F41" s="58">
        <f t="shared" si="0"/>
        <v>151419</v>
      </c>
    </row>
    <row r="42" spans="4:6" s="55" customFormat="1" ht="12.75" customHeight="1" x14ac:dyDescent="0.2">
      <c r="D42" s="59" t="s">
        <v>51</v>
      </c>
      <c r="E42" s="57">
        <v>203493</v>
      </c>
      <c r="F42" s="58">
        <f t="shared" si="0"/>
        <v>203493</v>
      </c>
    </row>
    <row r="43" spans="4:6" s="55" customFormat="1" x14ac:dyDescent="0.2">
      <c r="D43" s="59" t="s">
        <v>52</v>
      </c>
      <c r="E43" s="57">
        <v>196908</v>
      </c>
      <c r="F43" s="58">
        <f t="shared" si="0"/>
        <v>196908</v>
      </c>
    </row>
    <row r="44" spans="4:6" s="55" customFormat="1" x14ac:dyDescent="0.2">
      <c r="D44" s="59" t="s">
        <v>53</v>
      </c>
      <c r="E44" s="57">
        <v>200974</v>
      </c>
      <c r="F44" s="58">
        <f t="shared" si="0"/>
        <v>200974</v>
      </c>
    </row>
    <row r="45" spans="4:6" s="55" customFormat="1" x14ac:dyDescent="0.2">
      <c r="D45" s="59" t="s">
        <v>54</v>
      </c>
      <c r="E45" s="57">
        <v>193486</v>
      </c>
      <c r="F45" s="58">
        <f t="shared" si="0"/>
        <v>193486</v>
      </c>
    </row>
    <row r="46" spans="4:6" s="55" customFormat="1" x14ac:dyDescent="0.2">
      <c r="D46" s="59" t="s">
        <v>55</v>
      </c>
      <c r="E46" s="57">
        <v>196943</v>
      </c>
      <c r="F46" s="58">
        <f t="shared" si="0"/>
        <v>196943</v>
      </c>
    </row>
    <row r="47" spans="4:6" s="55" customFormat="1" x14ac:dyDescent="0.2">
      <c r="D47" s="59" t="s">
        <v>56</v>
      </c>
      <c r="E47" s="57">
        <v>279971</v>
      </c>
      <c r="F47" s="58">
        <f t="shared" si="0"/>
        <v>279971</v>
      </c>
    </row>
    <row r="48" spans="4:6" s="55" customFormat="1" x14ac:dyDescent="0.2">
      <c r="D48" s="59" t="s">
        <v>57</v>
      </c>
      <c r="E48" s="57">
        <v>210733</v>
      </c>
      <c r="F48" s="58">
        <f t="shared" si="0"/>
        <v>210733</v>
      </c>
    </row>
    <row r="49" spans="2:13" s="55" customFormat="1" x14ac:dyDescent="0.2">
      <c r="D49" s="59" t="s">
        <v>58</v>
      </c>
      <c r="E49" s="57">
        <v>146358</v>
      </c>
      <c r="F49" s="58">
        <f t="shared" si="0"/>
        <v>146358</v>
      </c>
    </row>
    <row r="50" spans="2:13" s="55" customFormat="1" x14ac:dyDescent="0.2">
      <c r="D50" s="59" t="s">
        <v>59</v>
      </c>
      <c r="E50" s="57">
        <v>215071</v>
      </c>
      <c r="F50" s="58">
        <f t="shared" si="0"/>
        <v>215071</v>
      </c>
    </row>
    <row r="51" spans="2:13" s="55" customFormat="1" x14ac:dyDescent="0.2">
      <c r="D51" s="60" t="s">
        <v>60</v>
      </c>
      <c r="E51" s="57">
        <v>237167</v>
      </c>
      <c r="F51" s="58">
        <f t="shared" si="0"/>
        <v>237167</v>
      </c>
    </row>
    <row r="52" spans="2:13" s="61" customFormat="1" x14ac:dyDescent="0.2">
      <c r="D52" s="59" t="s">
        <v>61</v>
      </c>
      <c r="E52" s="57">
        <v>220627</v>
      </c>
      <c r="F52" s="58">
        <f t="shared" si="0"/>
        <v>220627</v>
      </c>
    </row>
    <row r="53" spans="2:13" s="55" customFormat="1" x14ac:dyDescent="0.2">
      <c r="D53" s="59" t="s">
        <v>62</v>
      </c>
      <c r="E53" s="57">
        <v>226027</v>
      </c>
      <c r="F53" s="58">
        <f t="shared" si="0"/>
        <v>226027</v>
      </c>
    </row>
    <row r="54" spans="2:13" s="55" customFormat="1" ht="12.75" thickBot="1" x14ac:dyDescent="0.25">
      <c r="D54" s="62" t="s">
        <v>63</v>
      </c>
      <c r="E54" s="63">
        <f>SUM(E11:E53)</f>
        <v>9315429</v>
      </c>
      <c r="F54" s="64">
        <f>SUM(F11:F53)</f>
        <v>9315429</v>
      </c>
    </row>
    <row r="55" spans="2:13" s="55" customFormat="1" x14ac:dyDescent="0.2">
      <c r="F55" s="67"/>
    </row>
    <row r="56" spans="2:13" x14ac:dyDescent="0.2">
      <c r="K56" s="71"/>
      <c r="M56" s="42"/>
    </row>
    <row r="57" spans="2:13" s="78" customFormat="1" x14ac:dyDescent="0.2">
      <c r="G57" s="79"/>
    </row>
    <row r="58" spans="2:13" s="55" customFormat="1" ht="12.75" x14ac:dyDescent="0.2">
      <c r="B58" s="68"/>
      <c r="C58" s="78"/>
      <c r="D58" s="78"/>
      <c r="J58" s="65" t="s">
        <v>64</v>
      </c>
      <c r="K58" s="67"/>
    </row>
    <row r="59" spans="2:13" s="55" customFormat="1" x14ac:dyDescent="0.2">
      <c r="C59" s="78"/>
      <c r="D59" s="78"/>
      <c r="J59" s="66" t="s">
        <v>65</v>
      </c>
      <c r="K59" s="67"/>
    </row>
    <row r="60" spans="2:13" s="55" customFormat="1" x14ac:dyDescent="0.2">
      <c r="J60" s="66" t="s">
        <v>66</v>
      </c>
      <c r="M60" s="67"/>
    </row>
    <row r="61" spans="2:13" s="55" customFormat="1" x14ac:dyDescent="0.2">
      <c r="M61" s="67"/>
    </row>
    <row r="62" spans="2:13" s="55" customFormat="1" x14ac:dyDescent="0.2">
      <c r="M62" s="67"/>
    </row>
    <row r="63" spans="2:13" s="55" customFormat="1" x14ac:dyDescent="0.2">
      <c r="M63" s="67"/>
    </row>
    <row r="64" spans="2:13" s="55" customFormat="1" x14ac:dyDescent="0.2">
      <c r="M64" s="67"/>
    </row>
    <row r="65" spans="3:13" s="55" customFormat="1" x14ac:dyDescent="0.2">
      <c r="M65" s="67"/>
    </row>
    <row r="66" spans="3:13" s="55" customFormat="1" x14ac:dyDescent="0.2">
      <c r="M66" s="67"/>
    </row>
    <row r="67" spans="3:13" s="55" customFormat="1" x14ac:dyDescent="0.2">
      <c r="M67" s="67"/>
    </row>
    <row r="68" spans="3:13" s="55" customFormat="1" x14ac:dyDescent="0.2">
      <c r="M68" s="67"/>
    </row>
    <row r="69" spans="3:13" s="55" customFormat="1" x14ac:dyDescent="0.2">
      <c r="M69" s="67"/>
    </row>
    <row r="70" spans="3:13" s="55" customFormat="1" x14ac:dyDescent="0.2">
      <c r="M70" s="67"/>
    </row>
    <row r="71" spans="3:13" s="55" customFormat="1" x14ac:dyDescent="0.2">
      <c r="M71" s="67"/>
    </row>
    <row r="72" spans="3:13" s="55" customFormat="1" x14ac:dyDescent="0.2">
      <c r="M72" s="67"/>
    </row>
    <row r="73" spans="3:13" s="55" customFormat="1" x14ac:dyDescent="0.2">
      <c r="M73" s="67"/>
    </row>
    <row r="74" spans="3:13" s="55" customFormat="1" ht="12.75" customHeight="1" x14ac:dyDescent="0.2">
      <c r="C74" s="97" t="s">
        <v>97</v>
      </c>
      <c r="D74" s="97"/>
      <c r="E74" s="97"/>
      <c r="F74" s="97"/>
      <c r="G74" s="80"/>
      <c r="H74" s="80"/>
      <c r="M74" s="67"/>
    </row>
    <row r="75" spans="3:13" s="55" customFormat="1" ht="12.75" customHeight="1" x14ac:dyDescent="0.2">
      <c r="C75" s="98" t="s">
        <v>93</v>
      </c>
      <c r="D75" s="98"/>
      <c r="E75" s="98"/>
      <c r="F75" s="98"/>
      <c r="G75" s="88"/>
      <c r="H75" s="88"/>
      <c r="I75" s="80"/>
      <c r="J75" s="80"/>
      <c r="K75" s="80"/>
      <c r="M75" s="67"/>
    </row>
    <row r="76" spans="3:13" s="55" customFormat="1" ht="12.75" customHeight="1" x14ac:dyDescent="0.2">
      <c r="E76" s="98"/>
      <c r="F76" s="98"/>
      <c r="G76" s="98"/>
      <c r="M76" s="67"/>
    </row>
    <row r="77" spans="3:13" s="55" customFormat="1" x14ac:dyDescent="0.2">
      <c r="D77" s="68" t="s">
        <v>67</v>
      </c>
      <c r="E77" s="69"/>
      <c r="F77" s="68" t="s">
        <v>68</v>
      </c>
      <c r="L77" s="67"/>
    </row>
    <row r="78" spans="3:13" s="55" customFormat="1" x14ac:dyDescent="0.2">
      <c r="L78" s="67"/>
    </row>
    <row r="79" spans="3:13" s="55" customFormat="1" x14ac:dyDescent="0.2">
      <c r="C79" s="76" t="s">
        <v>77</v>
      </c>
      <c r="D79" s="70">
        <v>46577144</v>
      </c>
      <c r="E79" s="89" t="s">
        <v>69</v>
      </c>
      <c r="F79" s="70">
        <v>9315429</v>
      </c>
      <c r="L79" s="67"/>
    </row>
    <row r="80" spans="3:13" s="55" customFormat="1" x14ac:dyDescent="0.2">
      <c r="D80" s="84"/>
      <c r="E80" s="68"/>
      <c r="F80" s="84"/>
      <c r="L80" s="67"/>
    </row>
    <row r="81" spans="3:13" s="55" customFormat="1" x14ac:dyDescent="0.2">
      <c r="D81" s="79"/>
      <c r="E81" s="76"/>
      <c r="F81" s="79"/>
      <c r="L81" s="67"/>
    </row>
    <row r="82" spans="3:13" s="55" customFormat="1" ht="12.75" thickBot="1" x14ac:dyDescent="0.25">
      <c r="C82" s="76" t="s">
        <v>17</v>
      </c>
      <c r="D82" s="85">
        <f>SUM(D79:D80)</f>
        <v>46577144</v>
      </c>
      <c r="F82" s="85">
        <f>SUM(F79:F80)</f>
        <v>9315429</v>
      </c>
      <c r="L82" s="67"/>
    </row>
    <row r="83" spans="3:13" s="55" customFormat="1" ht="12.75" thickTop="1" x14ac:dyDescent="0.2">
      <c r="L83" s="67"/>
    </row>
    <row r="84" spans="3:13" s="55" customFormat="1" x14ac:dyDescent="0.2">
      <c r="F84" s="78"/>
      <c r="L84" s="67"/>
    </row>
    <row r="85" spans="3:13" s="55" customFormat="1" x14ac:dyDescent="0.2">
      <c r="F85" s="79"/>
      <c r="L85" s="67"/>
    </row>
    <row r="86" spans="3:13" s="55" customFormat="1" x14ac:dyDescent="0.2">
      <c r="L86" s="67"/>
    </row>
    <row r="87" spans="3:13" s="55" customFormat="1" x14ac:dyDescent="0.2">
      <c r="L87" s="67"/>
    </row>
    <row r="88" spans="3:13" s="55" customFormat="1" x14ac:dyDescent="0.2">
      <c r="M88" s="67"/>
    </row>
    <row r="89" spans="3:13" s="55" customFormat="1" x14ac:dyDescent="0.2">
      <c r="M89" s="67"/>
    </row>
    <row r="90" spans="3:13" s="55" customFormat="1" x14ac:dyDescent="0.2">
      <c r="M90" s="67"/>
    </row>
    <row r="91" spans="3:13" s="55" customFormat="1" x14ac:dyDescent="0.2">
      <c r="M91" s="67"/>
    </row>
    <row r="92" spans="3:13" s="55" customFormat="1" x14ac:dyDescent="0.2">
      <c r="M92" s="67"/>
    </row>
    <row r="93" spans="3:13" s="55" customFormat="1" x14ac:dyDescent="0.2">
      <c r="M93" s="67"/>
    </row>
    <row r="94" spans="3:13" s="55" customFormat="1" x14ac:dyDescent="0.2">
      <c r="M94" s="67"/>
    </row>
    <row r="95" spans="3:13" s="55" customFormat="1" x14ac:dyDescent="0.2">
      <c r="M95" s="67"/>
    </row>
    <row r="96" spans="3:13" s="55" customFormat="1" x14ac:dyDescent="0.2">
      <c r="G96" s="42"/>
      <c r="M96" s="67"/>
    </row>
    <row r="97" spans="7:13" s="55" customFormat="1" x14ac:dyDescent="0.2">
      <c r="G97" s="42"/>
      <c r="M97" s="67"/>
    </row>
    <row r="98" spans="7:13" s="55" customFormat="1" x14ac:dyDescent="0.2">
      <c r="G98" s="42"/>
      <c r="M98" s="67"/>
    </row>
    <row r="99" spans="7:13" s="55" customFormat="1" x14ac:dyDescent="0.2">
      <c r="G99" s="42"/>
      <c r="M99" s="67"/>
    </row>
    <row r="100" spans="7:13" s="55" customFormat="1" x14ac:dyDescent="0.2">
      <c r="G100" s="42"/>
      <c r="M100" s="67"/>
    </row>
    <row r="101" spans="7:13" s="55" customFormat="1" x14ac:dyDescent="0.2">
      <c r="G101" s="42"/>
      <c r="M101" s="67"/>
    </row>
    <row r="102" spans="7:13" s="55" customFormat="1" x14ac:dyDescent="0.2">
      <c r="G102" s="42"/>
      <c r="M102" s="67"/>
    </row>
    <row r="103" spans="7:13" s="55" customFormat="1" x14ac:dyDescent="0.2">
      <c r="G103" s="42"/>
      <c r="M103" s="67"/>
    </row>
    <row r="104" spans="7:13" s="55" customFormat="1" x14ac:dyDescent="0.2">
      <c r="G104" s="42"/>
      <c r="M104" s="67"/>
    </row>
    <row r="105" spans="7:13" s="55" customFormat="1" x14ac:dyDescent="0.2">
      <c r="G105" s="42"/>
      <c r="M105" s="67"/>
    </row>
    <row r="106" spans="7:13" s="55" customFormat="1" x14ac:dyDescent="0.2">
      <c r="G106" s="42"/>
      <c r="M106" s="67"/>
    </row>
    <row r="107" spans="7:13" s="55" customFormat="1" x14ac:dyDescent="0.2">
      <c r="G107" s="42"/>
      <c r="M107" s="67"/>
    </row>
    <row r="108" spans="7:13" s="55" customFormat="1" x14ac:dyDescent="0.2">
      <c r="G108" s="42"/>
      <c r="M108" s="67"/>
    </row>
    <row r="109" spans="7:13" s="55" customFormat="1" x14ac:dyDescent="0.2">
      <c r="M109" s="67"/>
    </row>
    <row r="110" spans="7:13" s="55" customFormat="1" x14ac:dyDescent="0.2">
      <c r="M110" s="67"/>
    </row>
    <row r="111" spans="7:13" s="55" customFormat="1" x14ac:dyDescent="0.2">
      <c r="M111" s="67"/>
    </row>
    <row r="112" spans="7:13" s="55" customFormat="1" x14ac:dyDescent="0.2">
      <c r="G112" s="42"/>
      <c r="M112" s="67"/>
    </row>
    <row r="113" spans="7:13" s="55" customFormat="1" x14ac:dyDescent="0.2">
      <c r="G113" s="42"/>
      <c r="M113" s="67"/>
    </row>
    <row r="114" spans="7:13" s="55" customFormat="1" x14ac:dyDescent="0.2">
      <c r="G114" s="42"/>
      <c r="M114" s="67"/>
    </row>
    <row r="115" spans="7:13" s="55" customFormat="1" x14ac:dyDescent="0.2">
      <c r="G115" s="42"/>
      <c r="M115" s="67"/>
    </row>
    <row r="116" spans="7:13" s="55" customFormat="1" x14ac:dyDescent="0.2">
      <c r="G116" s="42"/>
      <c r="M116" s="67"/>
    </row>
    <row r="119" spans="7:13" ht="12.75" x14ac:dyDescent="0.2">
      <c r="H119" s="55"/>
      <c r="I119" s="55"/>
      <c r="J119" s="65" t="s">
        <v>64</v>
      </c>
    </row>
    <row r="120" spans="7:13" x14ac:dyDescent="0.2">
      <c r="H120" s="55"/>
      <c r="I120" s="55"/>
      <c r="J120" s="66" t="s">
        <v>65</v>
      </c>
    </row>
    <row r="121" spans="7:13" x14ac:dyDescent="0.2">
      <c r="H121" s="55"/>
      <c r="I121" s="55"/>
      <c r="J121" s="66" t="s">
        <v>66</v>
      </c>
    </row>
    <row r="127" spans="7:13" x14ac:dyDescent="0.2">
      <c r="H127" s="55"/>
    </row>
    <row r="128" spans="7:13" x14ac:dyDescent="0.2">
      <c r="H128" s="55"/>
    </row>
    <row r="129" spans="8:8" x14ac:dyDescent="0.2">
      <c r="H129" s="55"/>
    </row>
  </sheetData>
  <mergeCells count="5">
    <mergeCell ref="D5:F5"/>
    <mergeCell ref="D6:F6"/>
    <mergeCell ref="C74:F74"/>
    <mergeCell ref="C75:F75"/>
    <mergeCell ref="E76:G76"/>
  </mergeCells>
  <printOptions horizontalCentered="1"/>
  <pageMargins left="0.59055118110236227" right="0" top="0.27559055118110237" bottom="0.19685039370078741" header="0.62992125984251968" footer="0"/>
  <pageSetup scale="80" orientation="landscape" r:id="rId1"/>
  <headerFooter alignWithMargins="0"/>
  <rowBreaks count="1" manualBreakCount="1">
    <brk id="60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5:P141"/>
  <sheetViews>
    <sheetView topLeftCell="A109" zoomScaleNormal="100" workbookViewId="0">
      <pane xSplit="1" topLeftCell="B1" activePane="topRight" state="frozen"/>
      <selection pane="topRight" activeCell="I124" sqref="I124"/>
    </sheetView>
  </sheetViews>
  <sheetFormatPr baseColWidth="10" defaultRowHeight="12" x14ac:dyDescent="0.2"/>
  <cols>
    <col min="1" max="1" width="18.7109375" style="42" bestFit="1" customWidth="1"/>
    <col min="2" max="2" width="13.28515625" style="42" bestFit="1" customWidth="1"/>
    <col min="3" max="3" width="13.28515625" style="42" customWidth="1"/>
    <col min="4" max="4" width="11.7109375" style="42" customWidth="1"/>
    <col min="5" max="5" width="11.28515625" style="42" customWidth="1"/>
    <col min="6" max="6" width="11.28515625" style="42" bestFit="1" customWidth="1"/>
    <col min="7" max="7" width="16.140625" style="42" customWidth="1"/>
    <col min="8" max="8" width="19.140625" style="42" bestFit="1" customWidth="1"/>
    <col min="9" max="9" width="13.28515625" style="42" bestFit="1" customWidth="1"/>
    <col min="10" max="10" width="9.7109375" style="42" customWidth="1"/>
    <col min="11" max="11" width="11.85546875" style="42" bestFit="1" customWidth="1"/>
    <col min="12" max="12" width="12.28515625" style="42" bestFit="1" customWidth="1"/>
    <col min="13" max="13" width="14.42578125" style="42" customWidth="1"/>
    <col min="14" max="14" width="4.5703125" style="42" customWidth="1"/>
    <col min="15" max="15" width="12.28515625" style="71" bestFit="1" customWidth="1"/>
    <col min="16" max="16384" width="11.42578125" style="42"/>
  </cols>
  <sheetData>
    <row r="5" spans="1:16" ht="15" x14ac:dyDescent="0.25">
      <c r="A5" s="95" t="s">
        <v>106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6" ht="14.25" x14ac:dyDescent="0.2">
      <c r="A6" s="96" t="s">
        <v>103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6" ht="13.5" thickBot="1" x14ac:dyDescent="0.25">
      <c r="A7" s="99" t="s">
        <v>107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6" s="43" customFormat="1" ht="11.25" x14ac:dyDescent="0.2">
      <c r="A8" s="44"/>
      <c r="B8" s="46"/>
      <c r="C8" s="46" t="s">
        <v>0</v>
      </c>
      <c r="D8" s="46" t="s">
        <v>0</v>
      </c>
      <c r="E8" s="46"/>
      <c r="F8" s="46" t="s">
        <v>1</v>
      </c>
      <c r="G8" s="45" t="s">
        <v>2</v>
      </c>
      <c r="H8" s="45" t="s">
        <v>3</v>
      </c>
      <c r="I8" s="45" t="s">
        <v>4</v>
      </c>
      <c r="J8" s="45" t="s">
        <v>5</v>
      </c>
      <c r="K8" s="45" t="s">
        <v>0</v>
      </c>
      <c r="L8" s="45" t="s">
        <v>5</v>
      </c>
      <c r="M8" s="46"/>
      <c r="O8" s="73"/>
    </row>
    <row r="9" spans="1:16" s="43" customFormat="1" ht="11.25" customHeight="1" x14ac:dyDescent="0.2">
      <c r="A9" s="47" t="s">
        <v>6</v>
      </c>
      <c r="B9" s="49" t="s">
        <v>7</v>
      </c>
      <c r="C9" s="49" t="s">
        <v>8</v>
      </c>
      <c r="D9" s="49" t="s">
        <v>9</v>
      </c>
      <c r="E9" s="49" t="s">
        <v>10</v>
      </c>
      <c r="F9" s="49" t="s">
        <v>10</v>
      </c>
      <c r="G9" s="48" t="s">
        <v>11</v>
      </c>
      <c r="H9" s="48" t="s">
        <v>12</v>
      </c>
      <c r="I9" s="48" t="s">
        <v>13</v>
      </c>
      <c r="J9" s="48" t="s">
        <v>14</v>
      </c>
      <c r="K9" s="48" t="s">
        <v>15</v>
      </c>
      <c r="L9" s="48" t="s">
        <v>16</v>
      </c>
      <c r="M9" s="49" t="s">
        <v>17</v>
      </c>
      <c r="O9" s="73"/>
    </row>
    <row r="10" spans="1:16" s="43" customFormat="1" ht="11.25" customHeight="1" thickBot="1" x14ac:dyDescent="0.25">
      <c r="A10" s="50"/>
      <c r="B10" s="51"/>
      <c r="C10" s="51" t="s">
        <v>18</v>
      </c>
      <c r="D10" s="51"/>
      <c r="E10" s="51"/>
      <c r="F10" s="51"/>
      <c r="G10" s="51"/>
      <c r="H10" s="51" t="s">
        <v>19</v>
      </c>
      <c r="I10" s="51"/>
      <c r="J10" s="51"/>
      <c r="K10" s="51"/>
      <c r="L10" s="51"/>
      <c r="M10" s="51"/>
      <c r="O10" s="73"/>
    </row>
    <row r="11" spans="1:16" x14ac:dyDescent="0.2">
      <c r="A11" s="52"/>
      <c r="B11" s="53"/>
      <c r="C11" s="53"/>
      <c r="D11" s="53"/>
      <c r="E11" s="74"/>
      <c r="F11" s="74"/>
      <c r="G11" s="53"/>
      <c r="H11" s="53"/>
      <c r="I11" s="53"/>
      <c r="J11" s="53"/>
      <c r="K11" s="53"/>
      <c r="L11" s="53"/>
      <c r="M11" s="54"/>
    </row>
    <row r="12" spans="1:16" s="55" customFormat="1" x14ac:dyDescent="0.2">
      <c r="A12" s="56" t="s">
        <v>20</v>
      </c>
      <c r="B12" s="57">
        <v>1446583</v>
      </c>
      <c r="C12" s="57">
        <v>333470</v>
      </c>
      <c r="D12" s="57">
        <v>41655</v>
      </c>
      <c r="E12" s="57">
        <v>15686</v>
      </c>
      <c r="F12" s="57">
        <v>9298</v>
      </c>
      <c r="G12" s="57">
        <v>-30378</v>
      </c>
      <c r="H12" s="57">
        <v>146472</v>
      </c>
      <c r="I12" s="57">
        <v>183291</v>
      </c>
      <c r="J12" s="57">
        <v>176</v>
      </c>
      <c r="K12" s="75">
        <v>175</v>
      </c>
      <c r="L12" s="75">
        <v>13919</v>
      </c>
      <c r="M12" s="58">
        <f>SUM(B12:L12)</f>
        <v>2160347</v>
      </c>
      <c r="N12" s="42"/>
      <c r="O12" s="67"/>
      <c r="P12" s="67"/>
    </row>
    <row r="13" spans="1:16" s="55" customFormat="1" x14ac:dyDescent="0.2">
      <c r="A13" s="59" t="s">
        <v>21</v>
      </c>
      <c r="B13" s="57">
        <v>2488562</v>
      </c>
      <c r="C13" s="57">
        <v>573670</v>
      </c>
      <c r="D13" s="57">
        <v>71658</v>
      </c>
      <c r="E13" s="57">
        <v>26985</v>
      </c>
      <c r="F13" s="57">
        <v>15995</v>
      </c>
      <c r="G13" s="57">
        <v>-76892</v>
      </c>
      <c r="H13" s="57">
        <v>203997</v>
      </c>
      <c r="I13" s="57">
        <v>183420</v>
      </c>
      <c r="J13" s="57">
        <v>780</v>
      </c>
      <c r="K13" s="75">
        <v>138654</v>
      </c>
      <c r="L13" s="75">
        <v>58870</v>
      </c>
      <c r="M13" s="58">
        <f t="shared" ref="M13:M52" si="0">SUM(B13:L13)</f>
        <v>3685699</v>
      </c>
      <c r="N13" s="53"/>
      <c r="O13" s="67"/>
      <c r="P13" s="67"/>
    </row>
    <row r="14" spans="1:16" s="55" customFormat="1" x14ac:dyDescent="0.2">
      <c r="A14" s="59" t="s">
        <v>22</v>
      </c>
      <c r="B14" s="57">
        <v>13932179</v>
      </c>
      <c r="C14" s="57">
        <v>3211683</v>
      </c>
      <c r="D14" s="57">
        <v>401181</v>
      </c>
      <c r="E14" s="57">
        <v>151077</v>
      </c>
      <c r="F14" s="57">
        <v>89549</v>
      </c>
      <c r="G14" s="57">
        <v>-76892</v>
      </c>
      <c r="H14" s="57">
        <v>803065</v>
      </c>
      <c r="I14" s="57">
        <v>177237</v>
      </c>
      <c r="J14" s="57">
        <v>2669</v>
      </c>
      <c r="K14" s="75">
        <v>189949</v>
      </c>
      <c r="L14" s="75">
        <v>733609</v>
      </c>
      <c r="M14" s="58">
        <f t="shared" si="0"/>
        <v>19615306</v>
      </c>
      <c r="O14" s="67"/>
      <c r="P14" s="67"/>
    </row>
    <row r="15" spans="1:16" s="55" customFormat="1" x14ac:dyDescent="0.2">
      <c r="A15" s="59" t="s">
        <v>23</v>
      </c>
      <c r="B15" s="57">
        <v>1288335</v>
      </c>
      <c r="C15" s="57">
        <v>296989</v>
      </c>
      <c r="D15" s="57">
        <v>37098</v>
      </c>
      <c r="E15" s="57">
        <v>13970</v>
      </c>
      <c r="F15" s="57">
        <v>8281</v>
      </c>
      <c r="G15" s="57">
        <v>-30378</v>
      </c>
      <c r="H15" s="57">
        <v>94733</v>
      </c>
      <c r="I15" s="57">
        <v>111753</v>
      </c>
      <c r="J15" s="57">
        <v>29</v>
      </c>
      <c r="K15" s="75">
        <v>0</v>
      </c>
      <c r="L15" s="75">
        <v>2409</v>
      </c>
      <c r="M15" s="58">
        <f t="shared" si="0"/>
        <v>1823219</v>
      </c>
      <c r="N15" s="42"/>
      <c r="O15" s="67"/>
      <c r="P15" s="67"/>
    </row>
    <row r="16" spans="1:16" s="55" customFormat="1" x14ac:dyDescent="0.2">
      <c r="A16" s="59" t="s">
        <v>24</v>
      </c>
      <c r="B16" s="57">
        <v>1043270</v>
      </c>
      <c r="C16" s="57">
        <v>240498</v>
      </c>
      <c r="D16" s="57">
        <v>30041</v>
      </c>
      <c r="E16" s="57">
        <v>11313</v>
      </c>
      <c r="F16" s="57">
        <v>6706</v>
      </c>
      <c r="G16" s="57">
        <v>-30378</v>
      </c>
      <c r="H16" s="57">
        <v>94269</v>
      </c>
      <c r="I16" s="57">
        <v>136010</v>
      </c>
      <c r="J16" s="57">
        <v>0</v>
      </c>
      <c r="K16" s="75">
        <v>0</v>
      </c>
      <c r="L16" s="75">
        <v>2507</v>
      </c>
      <c r="M16" s="58">
        <f t="shared" si="0"/>
        <v>1534236</v>
      </c>
      <c r="N16" s="42"/>
      <c r="O16" s="67"/>
      <c r="P16" s="67"/>
    </row>
    <row r="17" spans="1:16" s="55" customFormat="1" x14ac:dyDescent="0.2">
      <c r="A17" s="59" t="s">
        <v>25</v>
      </c>
      <c r="B17" s="57">
        <v>1193972</v>
      </c>
      <c r="C17" s="57">
        <v>275238</v>
      </c>
      <c r="D17" s="57">
        <v>34381</v>
      </c>
      <c r="E17" s="57">
        <v>12947</v>
      </c>
      <c r="F17" s="57">
        <v>7674</v>
      </c>
      <c r="G17" s="57">
        <v>-30378</v>
      </c>
      <c r="H17" s="57">
        <v>149870</v>
      </c>
      <c r="I17" s="57">
        <v>214299</v>
      </c>
      <c r="J17" s="57">
        <v>0</v>
      </c>
      <c r="K17" s="75">
        <v>0</v>
      </c>
      <c r="L17" s="75">
        <v>0</v>
      </c>
      <c r="M17" s="58">
        <f t="shared" si="0"/>
        <v>1858003</v>
      </c>
      <c r="N17" s="42"/>
      <c r="O17" s="67"/>
      <c r="P17" s="67"/>
    </row>
    <row r="18" spans="1:16" s="55" customFormat="1" x14ac:dyDescent="0.2">
      <c r="A18" s="59" t="s">
        <v>26</v>
      </c>
      <c r="B18" s="57">
        <v>1713427</v>
      </c>
      <c r="C18" s="57">
        <v>394984</v>
      </c>
      <c r="D18" s="57">
        <v>49339</v>
      </c>
      <c r="E18" s="57">
        <v>18580</v>
      </c>
      <c r="F18" s="57">
        <v>11013</v>
      </c>
      <c r="G18" s="57">
        <v>-76892</v>
      </c>
      <c r="H18" s="57">
        <v>174461</v>
      </c>
      <c r="I18" s="57">
        <v>215155</v>
      </c>
      <c r="J18" s="57">
        <v>3370</v>
      </c>
      <c r="K18" s="75">
        <v>0</v>
      </c>
      <c r="L18" s="75">
        <v>60438</v>
      </c>
      <c r="M18" s="58">
        <f t="shared" si="0"/>
        <v>2563875</v>
      </c>
      <c r="O18" s="67"/>
      <c r="P18" s="67"/>
    </row>
    <row r="19" spans="1:16" s="55" customFormat="1" x14ac:dyDescent="0.2">
      <c r="A19" s="59" t="s">
        <v>27</v>
      </c>
      <c r="B19" s="57">
        <v>1036853</v>
      </c>
      <c r="C19" s="57">
        <v>239018</v>
      </c>
      <c r="D19" s="57">
        <v>29857</v>
      </c>
      <c r="E19" s="57">
        <v>11243</v>
      </c>
      <c r="F19" s="57">
        <v>6664</v>
      </c>
      <c r="G19" s="57">
        <v>-30378</v>
      </c>
      <c r="H19" s="57">
        <v>142118</v>
      </c>
      <c r="I19" s="57">
        <v>219209</v>
      </c>
      <c r="J19" s="57">
        <v>0</v>
      </c>
      <c r="K19" s="75">
        <v>0</v>
      </c>
      <c r="L19" s="75">
        <v>0</v>
      </c>
      <c r="M19" s="58">
        <f t="shared" si="0"/>
        <v>1654584</v>
      </c>
      <c r="N19" s="42"/>
      <c r="O19" s="67"/>
      <c r="P19" s="67"/>
    </row>
    <row r="20" spans="1:16" s="55" customFormat="1" x14ac:dyDescent="0.2">
      <c r="A20" s="59" t="s">
        <v>28</v>
      </c>
      <c r="B20" s="57">
        <v>14878821</v>
      </c>
      <c r="C20" s="57">
        <v>3429908</v>
      </c>
      <c r="D20" s="57">
        <v>428440</v>
      </c>
      <c r="E20" s="57">
        <v>161342</v>
      </c>
      <c r="F20" s="57">
        <v>95634</v>
      </c>
      <c r="G20" s="57">
        <v>-76892</v>
      </c>
      <c r="H20" s="57">
        <v>757555</v>
      </c>
      <c r="I20" s="57">
        <v>182920</v>
      </c>
      <c r="J20" s="57">
        <v>10654</v>
      </c>
      <c r="K20" s="75">
        <v>0</v>
      </c>
      <c r="L20" s="75">
        <v>1391280</v>
      </c>
      <c r="M20" s="58">
        <f t="shared" si="0"/>
        <v>21259662</v>
      </c>
      <c r="N20" s="42"/>
      <c r="O20" s="67"/>
      <c r="P20" s="67"/>
    </row>
    <row r="21" spans="1:16" s="55" customFormat="1" x14ac:dyDescent="0.2">
      <c r="A21" s="59" t="s">
        <v>29</v>
      </c>
      <c r="B21" s="57">
        <v>902511</v>
      </c>
      <c r="C21" s="57">
        <v>208049</v>
      </c>
      <c r="D21" s="57">
        <v>25988</v>
      </c>
      <c r="E21" s="57">
        <v>9787</v>
      </c>
      <c r="F21" s="57">
        <v>5801</v>
      </c>
      <c r="G21" s="57">
        <v>-30378</v>
      </c>
      <c r="H21" s="57">
        <v>130908</v>
      </c>
      <c r="I21" s="57">
        <v>213629</v>
      </c>
      <c r="J21" s="57">
        <v>0</v>
      </c>
      <c r="K21" s="75">
        <v>0</v>
      </c>
      <c r="L21" s="75">
        <v>0</v>
      </c>
      <c r="M21" s="58">
        <f t="shared" si="0"/>
        <v>1466295</v>
      </c>
      <c r="N21" s="42"/>
      <c r="O21" s="67"/>
      <c r="P21" s="67"/>
    </row>
    <row r="22" spans="1:16" s="55" customFormat="1" x14ac:dyDescent="0.2">
      <c r="A22" s="59" t="s">
        <v>30</v>
      </c>
      <c r="B22" s="57">
        <v>1280583</v>
      </c>
      <c r="C22" s="57">
        <v>295203</v>
      </c>
      <c r="D22" s="57">
        <v>36875</v>
      </c>
      <c r="E22" s="57">
        <v>13886</v>
      </c>
      <c r="F22" s="57">
        <v>8231</v>
      </c>
      <c r="G22" s="57">
        <v>-30378</v>
      </c>
      <c r="H22" s="57">
        <v>173784</v>
      </c>
      <c r="I22" s="57">
        <v>248883</v>
      </c>
      <c r="J22" s="57">
        <v>115</v>
      </c>
      <c r="K22" s="75">
        <v>389036</v>
      </c>
      <c r="L22" s="75">
        <v>16131</v>
      </c>
      <c r="M22" s="58">
        <f t="shared" si="0"/>
        <v>2432349</v>
      </c>
      <c r="N22" s="42"/>
      <c r="O22" s="67"/>
      <c r="P22" s="67"/>
    </row>
    <row r="23" spans="1:16" s="55" customFormat="1" x14ac:dyDescent="0.2">
      <c r="A23" s="59" t="s">
        <v>31</v>
      </c>
      <c r="B23" s="57">
        <v>3262909</v>
      </c>
      <c r="C23" s="57">
        <v>752176</v>
      </c>
      <c r="D23" s="57">
        <v>93957</v>
      </c>
      <c r="E23" s="57">
        <v>35382</v>
      </c>
      <c r="F23" s="57">
        <v>20972</v>
      </c>
      <c r="G23" s="57">
        <v>-76892</v>
      </c>
      <c r="H23" s="57">
        <v>257677</v>
      </c>
      <c r="I23" s="57">
        <v>196437</v>
      </c>
      <c r="J23" s="57">
        <v>1235</v>
      </c>
      <c r="K23" s="75">
        <v>0</v>
      </c>
      <c r="L23" s="75">
        <v>93379</v>
      </c>
      <c r="M23" s="58">
        <f t="shared" si="0"/>
        <v>4637232</v>
      </c>
      <c r="N23" s="42"/>
      <c r="O23" s="67"/>
      <c r="P23" s="67"/>
    </row>
    <row r="24" spans="1:16" s="55" customFormat="1" x14ac:dyDescent="0.2">
      <c r="A24" s="59" t="s">
        <v>32</v>
      </c>
      <c r="B24" s="57">
        <v>1663989</v>
      </c>
      <c r="C24" s="57">
        <v>383588</v>
      </c>
      <c r="D24" s="57">
        <v>47915</v>
      </c>
      <c r="E24" s="57">
        <v>18044</v>
      </c>
      <c r="F24" s="57">
        <v>10695</v>
      </c>
      <c r="G24" s="57">
        <v>-30378</v>
      </c>
      <c r="H24" s="57">
        <v>163918</v>
      </c>
      <c r="I24" s="57">
        <v>192912</v>
      </c>
      <c r="J24" s="57">
        <v>565</v>
      </c>
      <c r="K24" s="75">
        <v>0</v>
      </c>
      <c r="L24" s="75">
        <v>22974</v>
      </c>
      <c r="M24" s="58">
        <f t="shared" si="0"/>
        <v>2474222</v>
      </c>
      <c r="N24" s="42"/>
      <c r="O24" s="67"/>
      <c r="P24" s="67"/>
    </row>
    <row r="25" spans="1:16" s="55" customFormat="1" x14ac:dyDescent="0.2">
      <c r="A25" s="59" t="s">
        <v>33</v>
      </c>
      <c r="B25" s="57">
        <v>1081970</v>
      </c>
      <c r="C25" s="57">
        <v>249418</v>
      </c>
      <c r="D25" s="57">
        <v>31156</v>
      </c>
      <c r="E25" s="57">
        <v>11733</v>
      </c>
      <c r="F25" s="57">
        <v>6954</v>
      </c>
      <c r="G25" s="57">
        <v>-76892</v>
      </c>
      <c r="H25" s="57">
        <v>125188</v>
      </c>
      <c r="I25" s="57">
        <v>189798</v>
      </c>
      <c r="J25" s="57">
        <v>13</v>
      </c>
      <c r="K25" s="75">
        <v>0</v>
      </c>
      <c r="L25" s="75">
        <v>6439</v>
      </c>
      <c r="M25" s="58">
        <f t="shared" si="0"/>
        <v>1625777</v>
      </c>
      <c r="N25" s="42"/>
      <c r="O25" s="67"/>
      <c r="P25" s="67"/>
    </row>
    <row r="26" spans="1:16" s="55" customFormat="1" x14ac:dyDescent="0.2">
      <c r="A26" s="59" t="s">
        <v>34</v>
      </c>
      <c r="B26" s="57">
        <v>1712211</v>
      </c>
      <c r="C26" s="57">
        <v>394702</v>
      </c>
      <c r="D26" s="57">
        <v>49304</v>
      </c>
      <c r="E26" s="57">
        <v>18567</v>
      </c>
      <c r="F26" s="57">
        <v>11005</v>
      </c>
      <c r="G26" s="57">
        <v>-76892</v>
      </c>
      <c r="H26" s="57">
        <v>166741</v>
      </c>
      <c r="I26" s="57">
        <v>197106</v>
      </c>
      <c r="J26" s="57">
        <v>379</v>
      </c>
      <c r="K26" s="75">
        <v>87986</v>
      </c>
      <c r="L26" s="75">
        <v>69635</v>
      </c>
      <c r="M26" s="58">
        <f t="shared" si="0"/>
        <v>2630744</v>
      </c>
      <c r="N26" s="42"/>
      <c r="O26" s="67"/>
      <c r="P26" s="67"/>
    </row>
    <row r="27" spans="1:16" s="55" customFormat="1" x14ac:dyDescent="0.2">
      <c r="A27" s="59" t="s">
        <v>35</v>
      </c>
      <c r="B27" s="57">
        <v>2079725</v>
      </c>
      <c r="C27" s="57">
        <v>479424</v>
      </c>
      <c r="D27" s="57">
        <v>59886</v>
      </c>
      <c r="E27" s="57">
        <v>22552</v>
      </c>
      <c r="F27" s="57">
        <v>13367</v>
      </c>
      <c r="G27" s="57">
        <v>-30378</v>
      </c>
      <c r="H27" s="57">
        <v>223070</v>
      </c>
      <c r="I27" s="57">
        <v>248431</v>
      </c>
      <c r="J27" s="57">
        <v>18</v>
      </c>
      <c r="K27" s="75">
        <v>0</v>
      </c>
      <c r="L27" s="75">
        <v>7417</v>
      </c>
      <c r="M27" s="58">
        <f t="shared" si="0"/>
        <v>3103512</v>
      </c>
      <c r="N27" s="42"/>
      <c r="O27" s="67"/>
      <c r="P27" s="67"/>
    </row>
    <row r="28" spans="1:16" s="55" customFormat="1" x14ac:dyDescent="0.2">
      <c r="A28" s="59" t="s">
        <v>36</v>
      </c>
      <c r="B28" s="57">
        <v>1620760</v>
      </c>
      <c r="C28" s="57">
        <v>373622</v>
      </c>
      <c r="D28" s="57">
        <v>46670</v>
      </c>
      <c r="E28" s="57">
        <v>17575</v>
      </c>
      <c r="F28" s="57">
        <v>10417</v>
      </c>
      <c r="G28" s="57">
        <v>-30378</v>
      </c>
      <c r="H28" s="57">
        <v>161345</v>
      </c>
      <c r="I28" s="57">
        <v>191632</v>
      </c>
      <c r="J28" s="57">
        <v>27</v>
      </c>
      <c r="K28" s="75">
        <v>0</v>
      </c>
      <c r="L28" s="75">
        <v>13052</v>
      </c>
      <c r="M28" s="58">
        <f t="shared" si="0"/>
        <v>2404722</v>
      </c>
      <c r="N28" s="42"/>
      <c r="O28" s="67"/>
      <c r="P28" s="67"/>
    </row>
    <row r="29" spans="1:16" s="55" customFormat="1" x14ac:dyDescent="0.2">
      <c r="A29" s="59" t="s">
        <v>37</v>
      </c>
      <c r="B29" s="57">
        <v>1252696</v>
      </c>
      <c r="C29" s="57">
        <v>288775</v>
      </c>
      <c r="D29" s="57">
        <v>36071</v>
      </c>
      <c r="E29" s="57">
        <v>13584</v>
      </c>
      <c r="F29" s="57">
        <v>8052</v>
      </c>
      <c r="G29" s="57">
        <v>-30378</v>
      </c>
      <c r="H29" s="57">
        <v>122034</v>
      </c>
      <c r="I29" s="57">
        <v>162462</v>
      </c>
      <c r="J29" s="57">
        <v>40</v>
      </c>
      <c r="K29" s="75">
        <v>0</v>
      </c>
      <c r="L29" s="75">
        <v>3948</v>
      </c>
      <c r="M29" s="58">
        <f t="shared" si="0"/>
        <v>1857284</v>
      </c>
      <c r="N29" s="42"/>
      <c r="O29" s="67"/>
      <c r="P29" s="67"/>
    </row>
    <row r="30" spans="1:16" s="55" customFormat="1" x14ac:dyDescent="0.2">
      <c r="A30" s="59" t="s">
        <v>38</v>
      </c>
      <c r="B30" s="57">
        <v>1752766</v>
      </c>
      <c r="C30" s="57">
        <v>404052</v>
      </c>
      <c r="D30" s="57">
        <v>50471</v>
      </c>
      <c r="E30" s="57">
        <v>19007</v>
      </c>
      <c r="F30" s="57">
        <v>11266</v>
      </c>
      <c r="G30" s="57">
        <v>-30378</v>
      </c>
      <c r="H30" s="57">
        <v>155243</v>
      </c>
      <c r="I30" s="57">
        <v>168496</v>
      </c>
      <c r="J30" s="57">
        <v>128</v>
      </c>
      <c r="K30" s="75">
        <v>0</v>
      </c>
      <c r="L30" s="75">
        <v>15485</v>
      </c>
      <c r="M30" s="58">
        <f t="shared" si="0"/>
        <v>2546536</v>
      </c>
      <c r="N30" s="42"/>
      <c r="O30" s="67"/>
      <c r="P30" s="67"/>
    </row>
    <row r="31" spans="1:16" s="55" customFormat="1" x14ac:dyDescent="0.2">
      <c r="A31" s="59" t="s">
        <v>39</v>
      </c>
      <c r="B31" s="57">
        <v>934650</v>
      </c>
      <c r="C31" s="57">
        <v>215458</v>
      </c>
      <c r="D31" s="57">
        <v>26914</v>
      </c>
      <c r="E31" s="57">
        <v>10135</v>
      </c>
      <c r="F31" s="57">
        <v>6007</v>
      </c>
      <c r="G31" s="57">
        <v>-30378</v>
      </c>
      <c r="H31" s="57">
        <v>138984</v>
      </c>
      <c r="I31" s="57">
        <v>224290</v>
      </c>
      <c r="J31" s="57">
        <v>0</v>
      </c>
      <c r="K31" s="75">
        <v>0</v>
      </c>
      <c r="L31" s="75">
        <v>0</v>
      </c>
      <c r="M31" s="58">
        <f t="shared" si="0"/>
        <v>1526060</v>
      </c>
      <c r="N31" s="42"/>
      <c r="O31" s="67"/>
      <c r="P31" s="67"/>
    </row>
    <row r="32" spans="1:16" s="55" customFormat="1" x14ac:dyDescent="0.2">
      <c r="A32" s="59" t="s">
        <v>40</v>
      </c>
      <c r="B32" s="57">
        <v>7680601</v>
      </c>
      <c r="C32" s="57">
        <v>1770553</v>
      </c>
      <c r="D32" s="57">
        <v>221165</v>
      </c>
      <c r="E32" s="57">
        <v>83286</v>
      </c>
      <c r="F32" s="57">
        <v>49367</v>
      </c>
      <c r="G32" s="57">
        <v>-30378</v>
      </c>
      <c r="H32" s="57">
        <v>484226</v>
      </c>
      <c r="I32" s="57">
        <v>175201</v>
      </c>
      <c r="J32" s="57">
        <v>5231</v>
      </c>
      <c r="K32" s="75">
        <v>474216</v>
      </c>
      <c r="L32" s="75">
        <v>291975</v>
      </c>
      <c r="M32" s="58">
        <f t="shared" si="0"/>
        <v>11205443</v>
      </c>
      <c r="N32" s="42"/>
      <c r="O32" s="67"/>
      <c r="P32" s="67"/>
    </row>
    <row r="33" spans="1:16" s="55" customFormat="1" x14ac:dyDescent="0.2">
      <c r="A33" s="59" t="s">
        <v>41</v>
      </c>
      <c r="B33" s="57">
        <v>30375271</v>
      </c>
      <c r="C33" s="57">
        <v>7002190</v>
      </c>
      <c r="D33" s="57">
        <v>874663</v>
      </c>
      <c r="E33" s="57">
        <v>329382</v>
      </c>
      <c r="F33" s="57">
        <v>195238</v>
      </c>
      <c r="G33" s="57">
        <v>-76892</v>
      </c>
      <c r="H33" s="57">
        <v>1719894</v>
      </c>
      <c r="I33" s="57">
        <v>180024</v>
      </c>
      <c r="J33" s="57">
        <v>32615</v>
      </c>
      <c r="K33" s="75">
        <v>3063031</v>
      </c>
      <c r="L33" s="75">
        <v>1694436</v>
      </c>
      <c r="M33" s="58">
        <f t="shared" si="0"/>
        <v>45389852</v>
      </c>
      <c r="N33" s="42"/>
      <c r="O33" s="67"/>
      <c r="P33" s="67"/>
    </row>
    <row r="34" spans="1:16" s="55" customFormat="1" x14ac:dyDescent="0.2">
      <c r="A34" s="59" t="s">
        <v>42</v>
      </c>
      <c r="B34" s="57">
        <v>1046230</v>
      </c>
      <c r="C34" s="57">
        <v>241180</v>
      </c>
      <c r="D34" s="57">
        <v>30126</v>
      </c>
      <c r="E34" s="57">
        <v>11345</v>
      </c>
      <c r="F34" s="57">
        <v>6725</v>
      </c>
      <c r="G34" s="57">
        <v>-76892</v>
      </c>
      <c r="H34" s="57">
        <v>151488</v>
      </c>
      <c r="I34" s="57">
        <v>234711</v>
      </c>
      <c r="J34" s="57">
        <v>7</v>
      </c>
      <c r="K34" s="75">
        <v>0</v>
      </c>
      <c r="L34" s="75">
        <v>401</v>
      </c>
      <c r="M34" s="58">
        <f t="shared" si="0"/>
        <v>1645321</v>
      </c>
      <c r="N34" s="42"/>
      <c r="O34" s="67"/>
      <c r="P34" s="67"/>
    </row>
    <row r="35" spans="1:16" s="55" customFormat="1" x14ac:dyDescent="0.2">
      <c r="A35" s="59" t="s">
        <v>43</v>
      </c>
      <c r="B35" s="57">
        <v>1092928</v>
      </c>
      <c r="C35" s="57">
        <v>251945</v>
      </c>
      <c r="D35" s="57">
        <v>31471</v>
      </c>
      <c r="E35" s="57">
        <v>11851</v>
      </c>
      <c r="F35" s="57">
        <v>7025</v>
      </c>
      <c r="G35" s="57">
        <v>-76892</v>
      </c>
      <c r="H35" s="57">
        <v>122405</v>
      </c>
      <c r="I35" s="57">
        <v>183396</v>
      </c>
      <c r="J35" s="57">
        <v>1318</v>
      </c>
      <c r="K35" s="75">
        <v>0</v>
      </c>
      <c r="L35" s="75">
        <v>37098</v>
      </c>
      <c r="M35" s="58">
        <f t="shared" si="0"/>
        <v>1662545</v>
      </c>
      <c r="N35" s="42"/>
      <c r="O35" s="67"/>
      <c r="P35" s="67"/>
    </row>
    <row r="36" spans="1:16" s="55" customFormat="1" x14ac:dyDescent="0.2">
      <c r="A36" s="59" t="s">
        <v>44</v>
      </c>
      <c r="B36" s="57">
        <v>2509841</v>
      </c>
      <c r="C36" s="57">
        <v>578575</v>
      </c>
      <c r="D36" s="57">
        <v>72272</v>
      </c>
      <c r="E36" s="57">
        <v>27216</v>
      </c>
      <c r="F36" s="57">
        <v>16132</v>
      </c>
      <c r="G36" s="57">
        <v>-76892</v>
      </c>
      <c r="H36" s="57">
        <v>196656</v>
      </c>
      <c r="I36" s="57">
        <v>184735</v>
      </c>
      <c r="J36" s="57">
        <v>2562</v>
      </c>
      <c r="K36" s="75">
        <v>0</v>
      </c>
      <c r="L36" s="75">
        <v>148478</v>
      </c>
      <c r="M36" s="58">
        <f t="shared" si="0"/>
        <v>3659575</v>
      </c>
      <c r="N36" s="42"/>
      <c r="O36" s="67"/>
      <c r="P36" s="67"/>
    </row>
    <row r="37" spans="1:16" s="55" customFormat="1" x14ac:dyDescent="0.2">
      <c r="A37" s="59" t="s">
        <v>45</v>
      </c>
      <c r="B37" s="57">
        <v>978664</v>
      </c>
      <c r="C37" s="57">
        <v>225604</v>
      </c>
      <c r="D37" s="57">
        <v>28181</v>
      </c>
      <c r="E37" s="57">
        <v>10612</v>
      </c>
      <c r="F37" s="57">
        <v>6290</v>
      </c>
      <c r="G37" s="57">
        <v>-30378</v>
      </c>
      <c r="H37" s="57">
        <v>93630</v>
      </c>
      <c r="I37" s="57">
        <v>141014</v>
      </c>
      <c r="J37" s="57">
        <v>0</v>
      </c>
      <c r="K37" s="75">
        <v>15988</v>
      </c>
      <c r="L37" s="75">
        <v>0</v>
      </c>
      <c r="M37" s="58">
        <f t="shared" si="0"/>
        <v>1469605</v>
      </c>
      <c r="N37" s="42"/>
      <c r="O37" s="67"/>
      <c r="P37" s="67"/>
    </row>
    <row r="38" spans="1:16" s="55" customFormat="1" x14ac:dyDescent="0.2">
      <c r="A38" s="59" t="s">
        <v>46</v>
      </c>
      <c r="B38" s="57">
        <v>24916462</v>
      </c>
      <c r="C38" s="57">
        <v>5743812</v>
      </c>
      <c r="D38" s="57">
        <v>717476</v>
      </c>
      <c r="E38" s="57">
        <v>270188</v>
      </c>
      <c r="F38" s="57">
        <v>160151</v>
      </c>
      <c r="G38" s="57">
        <v>-76892</v>
      </c>
      <c r="H38" s="57">
        <v>1376395</v>
      </c>
      <c r="I38" s="57">
        <v>186400</v>
      </c>
      <c r="J38" s="57">
        <v>28541</v>
      </c>
      <c r="K38" s="75">
        <v>1476143</v>
      </c>
      <c r="L38" s="75">
        <v>1737347</v>
      </c>
      <c r="M38" s="58">
        <f t="shared" si="0"/>
        <v>36536023</v>
      </c>
      <c r="N38" s="42"/>
      <c r="O38" s="67"/>
      <c r="P38" s="67"/>
    </row>
    <row r="39" spans="1:16" s="55" customFormat="1" x14ac:dyDescent="0.2">
      <c r="A39" s="59" t="s">
        <v>47</v>
      </c>
      <c r="B39" s="57">
        <v>971748</v>
      </c>
      <c r="C39" s="57">
        <v>224010</v>
      </c>
      <c r="D39" s="57">
        <v>27981</v>
      </c>
      <c r="E39" s="57">
        <v>10537</v>
      </c>
      <c r="F39" s="57">
        <v>6246</v>
      </c>
      <c r="G39" s="57">
        <v>-30378</v>
      </c>
      <c r="H39" s="57">
        <v>115942</v>
      </c>
      <c r="I39" s="57">
        <v>180125</v>
      </c>
      <c r="J39" s="57">
        <v>1</v>
      </c>
      <c r="K39" s="75">
        <v>0</v>
      </c>
      <c r="L39" s="75">
        <v>1010</v>
      </c>
      <c r="M39" s="58">
        <f t="shared" si="0"/>
        <v>1507222</v>
      </c>
      <c r="N39" s="42"/>
      <c r="O39" s="67"/>
      <c r="P39" s="67"/>
    </row>
    <row r="40" spans="1:16" s="55" customFormat="1" x14ac:dyDescent="0.2">
      <c r="A40" s="59" t="s">
        <v>48</v>
      </c>
      <c r="B40" s="57">
        <v>1528029</v>
      </c>
      <c r="C40" s="57">
        <v>352245</v>
      </c>
      <c r="D40" s="57">
        <v>44000</v>
      </c>
      <c r="E40" s="57">
        <v>16570</v>
      </c>
      <c r="F40" s="57">
        <v>9821</v>
      </c>
      <c r="G40" s="57">
        <v>-30378</v>
      </c>
      <c r="H40" s="57">
        <v>176566</v>
      </c>
      <c r="I40" s="57">
        <v>229963</v>
      </c>
      <c r="J40" s="57">
        <v>163</v>
      </c>
      <c r="K40" s="75">
        <v>36436</v>
      </c>
      <c r="L40" s="75">
        <v>9587</v>
      </c>
      <c r="M40" s="58">
        <f t="shared" si="0"/>
        <v>2373002</v>
      </c>
      <c r="O40" s="67"/>
      <c r="P40" s="67"/>
    </row>
    <row r="41" spans="1:16" s="55" customFormat="1" x14ac:dyDescent="0.2">
      <c r="A41" s="59" t="s">
        <v>49</v>
      </c>
      <c r="B41" s="57">
        <v>1560502</v>
      </c>
      <c r="C41" s="57">
        <v>359731</v>
      </c>
      <c r="D41" s="57">
        <v>44935</v>
      </c>
      <c r="E41" s="57">
        <v>16922</v>
      </c>
      <c r="F41" s="57">
        <v>10030</v>
      </c>
      <c r="G41" s="57">
        <v>-30378</v>
      </c>
      <c r="H41" s="57">
        <v>111006</v>
      </c>
      <c r="I41" s="57">
        <v>111254</v>
      </c>
      <c r="J41" s="57">
        <v>556</v>
      </c>
      <c r="K41" s="75">
        <v>0</v>
      </c>
      <c r="L41" s="75">
        <v>14977</v>
      </c>
      <c r="M41" s="58">
        <f t="shared" si="0"/>
        <v>2199535</v>
      </c>
      <c r="N41" s="42"/>
      <c r="O41" s="67"/>
      <c r="P41" s="67"/>
    </row>
    <row r="42" spans="1:16" s="55" customFormat="1" ht="12.75" customHeight="1" x14ac:dyDescent="0.2">
      <c r="A42" s="59" t="s">
        <v>50</v>
      </c>
      <c r="B42" s="57">
        <v>889756</v>
      </c>
      <c r="C42" s="57">
        <v>205109</v>
      </c>
      <c r="D42" s="57">
        <v>25621</v>
      </c>
      <c r="E42" s="57">
        <v>9648</v>
      </c>
      <c r="F42" s="57">
        <v>5719</v>
      </c>
      <c r="G42" s="57">
        <v>-30378</v>
      </c>
      <c r="H42" s="57">
        <v>81105</v>
      </c>
      <c r="I42" s="57">
        <v>129240</v>
      </c>
      <c r="J42" s="57">
        <v>0</v>
      </c>
      <c r="K42" s="75">
        <v>0</v>
      </c>
      <c r="L42" s="75">
        <v>264</v>
      </c>
      <c r="M42" s="58">
        <f t="shared" si="0"/>
        <v>1316084</v>
      </c>
      <c r="N42" s="42"/>
      <c r="O42" s="67"/>
      <c r="P42" s="67"/>
    </row>
    <row r="43" spans="1:16" s="55" customFormat="1" x14ac:dyDescent="0.2">
      <c r="A43" s="59" t="s">
        <v>51</v>
      </c>
      <c r="B43" s="57">
        <v>41446626</v>
      </c>
      <c r="C43" s="57">
        <v>9554392</v>
      </c>
      <c r="D43" s="57">
        <v>1193464</v>
      </c>
      <c r="E43" s="57">
        <v>449439</v>
      </c>
      <c r="F43" s="57">
        <v>266402</v>
      </c>
      <c r="G43" s="57">
        <v>-76894</v>
      </c>
      <c r="H43" s="57">
        <v>2111416</v>
      </c>
      <c r="I43" s="57">
        <v>173682</v>
      </c>
      <c r="J43" s="57">
        <v>42712</v>
      </c>
      <c r="K43" s="75">
        <v>0</v>
      </c>
      <c r="L43" s="75">
        <v>4050027</v>
      </c>
      <c r="M43" s="58">
        <f t="shared" si="0"/>
        <v>59211266</v>
      </c>
      <c r="O43" s="67"/>
      <c r="P43" s="67"/>
    </row>
    <row r="44" spans="1:16" s="55" customFormat="1" x14ac:dyDescent="0.2">
      <c r="A44" s="59" t="s">
        <v>52</v>
      </c>
      <c r="B44" s="57">
        <v>8092659</v>
      </c>
      <c r="C44" s="57">
        <v>1865541</v>
      </c>
      <c r="D44" s="57">
        <v>233030</v>
      </c>
      <c r="E44" s="57">
        <v>87755</v>
      </c>
      <c r="F44" s="57">
        <v>52016</v>
      </c>
      <c r="G44" s="57">
        <v>-76892</v>
      </c>
      <c r="H44" s="57">
        <v>488221</v>
      </c>
      <c r="I44" s="57">
        <v>168065</v>
      </c>
      <c r="J44" s="57">
        <v>17516</v>
      </c>
      <c r="K44" s="75">
        <v>0</v>
      </c>
      <c r="L44" s="75">
        <v>503227</v>
      </c>
      <c r="M44" s="58">
        <f t="shared" si="0"/>
        <v>11431138</v>
      </c>
      <c r="N44" s="42"/>
      <c r="O44" s="67"/>
      <c r="P44" s="67"/>
    </row>
    <row r="45" spans="1:16" s="55" customFormat="1" x14ac:dyDescent="0.2">
      <c r="A45" s="59" t="s">
        <v>53</v>
      </c>
      <c r="B45" s="57">
        <v>1294049</v>
      </c>
      <c r="C45" s="57">
        <v>298308</v>
      </c>
      <c r="D45" s="57">
        <v>37262</v>
      </c>
      <c r="E45" s="57">
        <v>14032</v>
      </c>
      <c r="F45" s="57">
        <v>8318</v>
      </c>
      <c r="G45" s="57">
        <v>-30378</v>
      </c>
      <c r="H45" s="57">
        <v>130591</v>
      </c>
      <c r="I45" s="57">
        <v>171536</v>
      </c>
      <c r="J45" s="57">
        <v>0</v>
      </c>
      <c r="K45" s="75">
        <v>0</v>
      </c>
      <c r="L45" s="75">
        <v>0</v>
      </c>
      <c r="M45" s="58">
        <f t="shared" si="0"/>
        <v>1923718</v>
      </c>
      <c r="N45" s="42"/>
      <c r="O45" s="67"/>
      <c r="P45" s="67"/>
    </row>
    <row r="46" spans="1:16" s="55" customFormat="1" x14ac:dyDescent="0.2">
      <c r="A46" s="59" t="s">
        <v>54</v>
      </c>
      <c r="B46" s="57">
        <v>4050382</v>
      </c>
      <c r="C46" s="57">
        <v>933705</v>
      </c>
      <c r="D46" s="57">
        <v>116632</v>
      </c>
      <c r="E46" s="57">
        <v>43921</v>
      </c>
      <c r="F46" s="57">
        <v>26034</v>
      </c>
      <c r="G46" s="57">
        <v>-76892</v>
      </c>
      <c r="H46" s="57">
        <v>284989</v>
      </c>
      <c r="I46" s="57">
        <v>165145</v>
      </c>
      <c r="J46" s="57">
        <v>2560</v>
      </c>
      <c r="K46" s="75">
        <v>0</v>
      </c>
      <c r="L46" s="75">
        <v>58783</v>
      </c>
      <c r="M46" s="58">
        <f>SUM(B46:L46)</f>
        <v>5605259</v>
      </c>
      <c r="N46" s="42"/>
      <c r="O46" s="67"/>
      <c r="P46" s="67"/>
    </row>
    <row r="47" spans="1:16" s="55" customFormat="1" x14ac:dyDescent="0.2">
      <c r="A47" s="59" t="s">
        <v>55</v>
      </c>
      <c r="B47" s="57">
        <v>843967</v>
      </c>
      <c r="C47" s="57">
        <v>194564</v>
      </c>
      <c r="D47" s="57">
        <v>24304</v>
      </c>
      <c r="E47" s="57">
        <v>9152</v>
      </c>
      <c r="F47" s="57">
        <v>5425</v>
      </c>
      <c r="G47" s="57">
        <v>-30378</v>
      </c>
      <c r="H47" s="57">
        <v>101186</v>
      </c>
      <c r="I47" s="57">
        <v>168096</v>
      </c>
      <c r="J47" s="57">
        <v>0</v>
      </c>
      <c r="K47" s="75">
        <v>0</v>
      </c>
      <c r="L47" s="75">
        <v>0</v>
      </c>
      <c r="M47" s="58">
        <f>SUM(B47:L47)</f>
        <v>1316316</v>
      </c>
      <c r="N47" s="42"/>
      <c r="O47" s="67"/>
      <c r="P47" s="67"/>
    </row>
    <row r="48" spans="1:16" s="55" customFormat="1" x14ac:dyDescent="0.2">
      <c r="A48" s="59" t="s">
        <v>56</v>
      </c>
      <c r="B48" s="57">
        <v>2170528</v>
      </c>
      <c r="C48" s="57">
        <v>500356</v>
      </c>
      <c r="D48" s="57">
        <v>62500</v>
      </c>
      <c r="E48" s="57">
        <v>23537</v>
      </c>
      <c r="F48" s="57">
        <v>13951</v>
      </c>
      <c r="G48" s="57">
        <v>-30378</v>
      </c>
      <c r="H48" s="57">
        <v>220768</v>
      </c>
      <c r="I48" s="57">
        <v>238961</v>
      </c>
      <c r="J48" s="57">
        <v>630</v>
      </c>
      <c r="K48" s="75">
        <v>90473</v>
      </c>
      <c r="L48" s="75">
        <v>16921</v>
      </c>
      <c r="M48" s="58">
        <f t="shared" si="0"/>
        <v>3308247</v>
      </c>
      <c r="N48" s="42"/>
      <c r="O48" s="67"/>
      <c r="P48" s="67"/>
    </row>
    <row r="49" spans="1:16" s="55" customFormat="1" x14ac:dyDescent="0.2">
      <c r="A49" s="59" t="s">
        <v>57</v>
      </c>
      <c r="B49" s="57">
        <v>21877755</v>
      </c>
      <c r="C49" s="57">
        <v>5043321</v>
      </c>
      <c r="D49" s="57">
        <v>629975</v>
      </c>
      <c r="E49" s="57">
        <v>237237</v>
      </c>
      <c r="F49" s="57">
        <v>140620</v>
      </c>
      <c r="G49" s="57">
        <v>-30378</v>
      </c>
      <c r="H49" s="57">
        <v>1087065</v>
      </c>
      <c r="I49" s="57">
        <v>179865</v>
      </c>
      <c r="J49" s="57">
        <v>18369</v>
      </c>
      <c r="K49" s="75">
        <v>0</v>
      </c>
      <c r="L49" s="75">
        <v>2856970</v>
      </c>
      <c r="M49" s="58">
        <f t="shared" si="0"/>
        <v>32040799</v>
      </c>
      <c r="N49" s="42"/>
      <c r="O49" s="67"/>
      <c r="P49" s="67"/>
    </row>
    <row r="50" spans="1:16" s="55" customFormat="1" x14ac:dyDescent="0.2">
      <c r="A50" s="59" t="s">
        <v>58</v>
      </c>
      <c r="B50" s="57">
        <v>2302823</v>
      </c>
      <c r="C50" s="57">
        <v>530853</v>
      </c>
      <c r="D50" s="57">
        <v>66311</v>
      </c>
      <c r="E50" s="57">
        <v>24971</v>
      </c>
      <c r="F50" s="57">
        <v>14801</v>
      </c>
      <c r="G50" s="57">
        <v>-30378</v>
      </c>
      <c r="H50" s="57">
        <v>163701</v>
      </c>
      <c r="I50" s="57">
        <v>124920</v>
      </c>
      <c r="J50" s="57">
        <v>1520</v>
      </c>
      <c r="K50" s="75">
        <v>0</v>
      </c>
      <c r="L50" s="75">
        <v>10986</v>
      </c>
      <c r="M50" s="58">
        <f>SUM(B50:L50)</f>
        <v>3210508</v>
      </c>
      <c r="O50" s="67"/>
      <c r="P50" s="67"/>
    </row>
    <row r="51" spans="1:16" s="55" customFormat="1" x14ac:dyDescent="0.2">
      <c r="A51" s="59" t="s">
        <v>59</v>
      </c>
      <c r="B51" s="57">
        <v>4583698</v>
      </c>
      <c r="C51" s="57">
        <v>1056646</v>
      </c>
      <c r="D51" s="57">
        <v>131988</v>
      </c>
      <c r="E51" s="57">
        <v>49704</v>
      </c>
      <c r="F51" s="57">
        <v>29462</v>
      </c>
      <c r="G51" s="57">
        <v>-76892</v>
      </c>
      <c r="H51" s="57">
        <v>315351</v>
      </c>
      <c r="I51" s="57">
        <v>183569</v>
      </c>
      <c r="J51" s="57">
        <v>1147</v>
      </c>
      <c r="K51" s="75">
        <v>92276</v>
      </c>
      <c r="L51" s="75">
        <v>191784</v>
      </c>
      <c r="M51" s="58">
        <f>SUM(B51:L51)</f>
        <v>6558733</v>
      </c>
      <c r="N51" s="42"/>
      <c r="O51" s="67"/>
      <c r="P51" s="67"/>
    </row>
    <row r="52" spans="1:16" s="61" customFormat="1" x14ac:dyDescent="0.2">
      <c r="A52" s="60" t="s">
        <v>60</v>
      </c>
      <c r="B52" s="57">
        <v>22500191</v>
      </c>
      <c r="C52" s="57">
        <v>5186806</v>
      </c>
      <c r="D52" s="57">
        <v>647898</v>
      </c>
      <c r="E52" s="57">
        <v>243986</v>
      </c>
      <c r="F52" s="57">
        <v>144620</v>
      </c>
      <c r="G52" s="57">
        <v>-30378</v>
      </c>
      <c r="H52" s="57">
        <v>1180748</v>
      </c>
      <c r="I52" s="57">
        <v>202428</v>
      </c>
      <c r="J52" s="57">
        <v>32897</v>
      </c>
      <c r="K52" s="75">
        <v>2372770</v>
      </c>
      <c r="L52" s="75">
        <v>2794055</v>
      </c>
      <c r="M52" s="58">
        <f t="shared" si="0"/>
        <v>35276021</v>
      </c>
      <c r="O52" s="67"/>
      <c r="P52" s="67"/>
    </row>
    <row r="53" spans="1:16" s="55" customFormat="1" x14ac:dyDescent="0.2">
      <c r="A53" s="59" t="s">
        <v>61</v>
      </c>
      <c r="B53" s="57">
        <v>1135752</v>
      </c>
      <c r="C53" s="57">
        <v>261817</v>
      </c>
      <c r="D53" s="57">
        <v>32704</v>
      </c>
      <c r="E53" s="57">
        <v>12316</v>
      </c>
      <c r="F53" s="57">
        <v>7300</v>
      </c>
      <c r="G53" s="57">
        <v>-30378</v>
      </c>
      <c r="H53" s="57">
        <v>130394</v>
      </c>
      <c r="I53" s="57">
        <v>188310</v>
      </c>
      <c r="J53" s="57">
        <v>21</v>
      </c>
      <c r="K53" s="75">
        <v>0</v>
      </c>
      <c r="L53" s="75">
        <v>4749</v>
      </c>
      <c r="M53" s="58">
        <f>SUM(B53:L53)</f>
        <v>1742985</v>
      </c>
      <c r="N53" s="42"/>
      <c r="O53" s="67"/>
      <c r="P53" s="67"/>
    </row>
    <row r="54" spans="1:16" s="55" customFormat="1" x14ac:dyDescent="0.2">
      <c r="A54" s="59" t="s">
        <v>62</v>
      </c>
      <c r="B54" s="57">
        <v>2122098</v>
      </c>
      <c r="C54" s="57">
        <v>489193</v>
      </c>
      <c r="D54" s="57">
        <v>61107</v>
      </c>
      <c r="E54" s="57">
        <v>23012</v>
      </c>
      <c r="F54" s="57">
        <v>13640</v>
      </c>
      <c r="G54" s="57">
        <v>-30378</v>
      </c>
      <c r="H54" s="57">
        <v>187712</v>
      </c>
      <c r="I54" s="57">
        <v>192920</v>
      </c>
      <c r="J54" s="57">
        <v>524</v>
      </c>
      <c r="K54" s="75">
        <v>26058</v>
      </c>
      <c r="L54" s="75">
        <v>32861</v>
      </c>
      <c r="M54" s="58">
        <f>SUM(B54:L54)</f>
        <v>3118747</v>
      </c>
      <c r="N54" s="42"/>
      <c r="O54" s="67"/>
      <c r="P54" s="67"/>
    </row>
    <row r="55" spans="1:16" s="55" customFormat="1" ht="12.75" thickBot="1" x14ac:dyDescent="0.25">
      <c r="A55" s="62" t="s">
        <v>63</v>
      </c>
      <c r="B55" s="63">
        <f>SUM(B12:B54)</f>
        <v>242537332</v>
      </c>
      <c r="C55" s="63">
        <f t="shared" ref="C55:I55" si="1">SUM(C12:C54)</f>
        <v>55910381</v>
      </c>
      <c r="D55" s="63">
        <f t="shared" si="1"/>
        <v>6983923</v>
      </c>
      <c r="E55" s="63">
        <f t="shared" si="1"/>
        <v>2630014</v>
      </c>
      <c r="F55" s="63">
        <f t="shared" si="1"/>
        <v>1558914</v>
      </c>
      <c r="G55" s="63">
        <f t="shared" si="1"/>
        <v>-2050480</v>
      </c>
      <c r="H55" s="63">
        <f>SUM(H12:H54)</f>
        <v>15416887</v>
      </c>
      <c r="I55" s="63">
        <f t="shared" si="1"/>
        <v>7950930</v>
      </c>
      <c r="J55" s="63">
        <f>SUM(J12:J54)</f>
        <v>209088</v>
      </c>
      <c r="K55" s="63">
        <f>SUM(K12:K54)</f>
        <v>8453191</v>
      </c>
      <c r="L55" s="63">
        <f>SUM(L12:L54)</f>
        <v>16967428</v>
      </c>
      <c r="M55" s="64">
        <f>SUM(M12:M54)</f>
        <v>356567608</v>
      </c>
      <c r="O55" s="67"/>
      <c r="P55" s="67"/>
    </row>
    <row r="57" spans="1:16" s="78" customFormat="1" x14ac:dyDescent="0.2">
      <c r="K57" s="79"/>
    </row>
    <row r="58" spans="1:16" s="55" customFormat="1" x14ac:dyDescent="0.2">
      <c r="A58" s="6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O58" s="67"/>
    </row>
    <row r="59" spans="1:16" s="55" customFormat="1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O59" s="67"/>
    </row>
    <row r="60" spans="1:16" s="55" customFormat="1" x14ac:dyDescent="0.2">
      <c r="O60" s="67"/>
    </row>
    <row r="61" spans="1:16" s="55" customFormat="1" x14ac:dyDescent="0.2">
      <c r="O61" s="67"/>
    </row>
    <row r="62" spans="1:16" s="55" customFormat="1" x14ac:dyDescent="0.2">
      <c r="O62" s="67"/>
    </row>
    <row r="63" spans="1:16" s="55" customFormat="1" x14ac:dyDescent="0.2">
      <c r="O63" s="67"/>
    </row>
    <row r="64" spans="1:16" s="55" customFormat="1" x14ac:dyDescent="0.2">
      <c r="O64" s="67"/>
    </row>
    <row r="65" spans="2:16" s="55" customFormat="1" x14ac:dyDescent="0.2">
      <c r="O65" s="67"/>
    </row>
    <row r="66" spans="2:16" s="55" customFormat="1" ht="12.75" x14ac:dyDescent="0.2">
      <c r="M66" s="65" t="s">
        <v>64</v>
      </c>
      <c r="O66" s="67"/>
    </row>
    <row r="67" spans="2:16" s="55" customFormat="1" x14ac:dyDescent="0.2">
      <c r="M67" s="66" t="s">
        <v>65</v>
      </c>
      <c r="O67" s="67"/>
    </row>
    <row r="68" spans="2:16" s="55" customFormat="1" x14ac:dyDescent="0.2">
      <c r="M68" s="66" t="s">
        <v>66</v>
      </c>
      <c r="O68" s="67"/>
    </row>
    <row r="69" spans="2:16" s="55" customFormat="1" x14ac:dyDescent="0.2">
      <c r="O69" s="67"/>
    </row>
    <row r="70" spans="2:16" s="55" customFormat="1" x14ac:dyDescent="0.2">
      <c r="O70" s="67"/>
    </row>
    <row r="71" spans="2:16" s="55" customFormat="1" x14ac:dyDescent="0.2">
      <c r="O71" s="67"/>
    </row>
    <row r="72" spans="2:16" s="55" customFormat="1" x14ac:dyDescent="0.2">
      <c r="O72" s="67"/>
    </row>
    <row r="73" spans="2:16" s="55" customFormat="1" x14ac:dyDescent="0.2">
      <c r="O73" s="67"/>
    </row>
    <row r="74" spans="2:16" s="55" customFormat="1" x14ac:dyDescent="0.2">
      <c r="O74" s="67"/>
    </row>
    <row r="75" spans="2:16" s="55" customFormat="1" ht="12.75" customHeight="1" x14ac:dyDescent="0.2">
      <c r="B75" s="80"/>
      <c r="C75" s="80"/>
      <c r="D75" s="97" t="s">
        <v>108</v>
      </c>
      <c r="E75" s="97"/>
      <c r="F75" s="97"/>
      <c r="G75" s="97"/>
      <c r="H75" s="97"/>
      <c r="I75" s="97"/>
      <c r="J75" s="80"/>
      <c r="K75" s="80"/>
      <c r="L75" s="80"/>
      <c r="M75" s="80"/>
      <c r="O75" s="67"/>
    </row>
    <row r="76" spans="2:16" s="55" customFormat="1" ht="12.75" customHeight="1" x14ac:dyDescent="0.2">
      <c r="D76" s="98" t="s">
        <v>103</v>
      </c>
      <c r="E76" s="98"/>
      <c r="F76" s="98"/>
      <c r="G76" s="98"/>
      <c r="H76" s="98"/>
      <c r="I76" s="98"/>
      <c r="O76" s="67"/>
    </row>
    <row r="77" spans="2:16" s="55" customFormat="1" ht="12.75" customHeight="1" x14ac:dyDescent="0.2">
      <c r="D77" s="99" t="s">
        <v>109</v>
      </c>
      <c r="E77" s="99"/>
      <c r="F77" s="99"/>
      <c r="G77" s="99"/>
      <c r="H77" s="99"/>
      <c r="I77" s="99"/>
      <c r="J77" s="91"/>
      <c r="K77" s="91"/>
      <c r="L77" s="91"/>
      <c r="M77" s="91"/>
      <c r="N77" s="91"/>
      <c r="O77" s="91"/>
      <c r="P77" s="91"/>
    </row>
    <row r="78" spans="2:16" s="55" customFormat="1" x14ac:dyDescent="0.2">
      <c r="F78" s="76"/>
      <c r="G78" s="68" t="s">
        <v>67</v>
      </c>
      <c r="H78" s="69"/>
      <c r="I78" s="68" t="s">
        <v>68</v>
      </c>
      <c r="O78" s="67"/>
    </row>
    <row r="79" spans="2:16" s="55" customFormat="1" x14ac:dyDescent="0.2">
      <c r="O79" s="67"/>
    </row>
    <row r="80" spans="2:16" s="55" customFormat="1" x14ac:dyDescent="0.2">
      <c r="C80" s="81" t="s">
        <v>7</v>
      </c>
      <c r="D80" s="82"/>
      <c r="F80" s="83"/>
      <c r="G80" s="79">
        <v>1212686659</v>
      </c>
      <c r="H80" s="68" t="s">
        <v>69</v>
      </c>
      <c r="I80" s="79">
        <v>242537332</v>
      </c>
      <c r="O80" s="67"/>
    </row>
    <row r="81" spans="3:15" s="55" customFormat="1" x14ac:dyDescent="0.2">
      <c r="C81" s="81"/>
      <c r="D81" s="82"/>
      <c r="F81" s="83"/>
      <c r="G81" s="79"/>
      <c r="H81" s="76"/>
      <c r="I81" s="79"/>
      <c r="O81" s="67"/>
    </row>
    <row r="82" spans="3:15" s="55" customFormat="1" x14ac:dyDescent="0.2">
      <c r="C82" s="76" t="s">
        <v>70</v>
      </c>
      <c r="D82" s="76"/>
      <c r="G82" s="79">
        <v>55910381</v>
      </c>
      <c r="H82" s="68" t="s">
        <v>71</v>
      </c>
      <c r="I82" s="79">
        <v>55910381</v>
      </c>
      <c r="O82" s="67"/>
    </row>
    <row r="83" spans="3:15" s="55" customFormat="1" x14ac:dyDescent="0.2">
      <c r="C83" s="76"/>
      <c r="D83" s="76"/>
      <c r="G83" s="79"/>
      <c r="H83" s="68"/>
      <c r="I83" s="79"/>
      <c r="O83" s="67"/>
    </row>
    <row r="84" spans="3:15" s="55" customFormat="1" x14ac:dyDescent="0.2">
      <c r="C84" s="76" t="s">
        <v>72</v>
      </c>
      <c r="D84" s="76"/>
      <c r="G84" s="79">
        <v>34919611</v>
      </c>
      <c r="H84" s="68" t="s">
        <v>69</v>
      </c>
      <c r="I84" s="79">
        <v>6983923</v>
      </c>
      <c r="O84" s="67"/>
    </row>
    <row r="85" spans="3:15" s="55" customFormat="1" x14ac:dyDescent="0.2">
      <c r="C85" s="76"/>
      <c r="D85" s="76"/>
      <c r="G85" s="79"/>
      <c r="H85" s="68"/>
      <c r="I85" s="79"/>
      <c r="O85" s="67"/>
    </row>
    <row r="86" spans="3:15" s="55" customFormat="1" x14ac:dyDescent="0.2">
      <c r="C86" s="76" t="s">
        <v>73</v>
      </c>
      <c r="G86" s="79">
        <v>13150069</v>
      </c>
      <c r="H86" s="68" t="s">
        <v>69</v>
      </c>
      <c r="I86" s="79">
        <v>2630014</v>
      </c>
      <c r="O86" s="67"/>
    </row>
    <row r="87" spans="3:15" s="55" customFormat="1" x14ac:dyDescent="0.2">
      <c r="C87" s="76"/>
      <c r="G87" s="79"/>
      <c r="H87" s="68"/>
      <c r="I87" s="79"/>
      <c r="O87" s="67"/>
    </row>
    <row r="88" spans="3:15" s="55" customFormat="1" x14ac:dyDescent="0.2">
      <c r="C88" s="76" t="s">
        <v>74</v>
      </c>
      <c r="D88" s="76"/>
      <c r="G88" s="79">
        <v>7794568</v>
      </c>
      <c r="H88" s="68" t="s">
        <v>69</v>
      </c>
      <c r="I88" s="79">
        <v>1558914</v>
      </c>
      <c r="O88" s="67"/>
    </row>
    <row r="89" spans="3:15" s="55" customFormat="1" x14ac:dyDescent="0.2">
      <c r="C89" s="76"/>
      <c r="D89" s="76"/>
      <c r="G89" s="79"/>
      <c r="H89" s="68"/>
      <c r="I89" s="79"/>
      <c r="O89" s="67"/>
    </row>
    <row r="90" spans="3:15" s="55" customFormat="1" x14ac:dyDescent="0.2">
      <c r="C90" s="76" t="s">
        <v>75</v>
      </c>
      <c r="D90" s="76"/>
      <c r="F90" s="76"/>
      <c r="G90" s="79">
        <v>-10252399</v>
      </c>
      <c r="H90" s="68" t="s">
        <v>69</v>
      </c>
      <c r="I90" s="79">
        <v>-2050480</v>
      </c>
      <c r="O90" s="67"/>
    </row>
    <row r="91" spans="3:15" s="55" customFormat="1" x14ac:dyDescent="0.2">
      <c r="C91" s="76"/>
      <c r="D91" s="76"/>
      <c r="F91" s="76"/>
      <c r="G91" s="79"/>
      <c r="H91" s="68"/>
      <c r="I91" s="79"/>
      <c r="O91" s="67"/>
    </row>
    <row r="92" spans="3:15" s="55" customFormat="1" x14ac:dyDescent="0.2">
      <c r="C92" s="76" t="s">
        <v>76</v>
      </c>
      <c r="G92" s="79">
        <v>77084434</v>
      </c>
      <c r="H92" s="68" t="s">
        <v>69</v>
      </c>
      <c r="I92" s="79">
        <v>15416887</v>
      </c>
      <c r="O92" s="67"/>
    </row>
    <row r="93" spans="3:15" s="55" customFormat="1" x14ac:dyDescent="0.2">
      <c r="C93" s="76"/>
      <c r="G93" s="79"/>
      <c r="H93" s="68"/>
      <c r="I93" s="79"/>
      <c r="O93" s="67"/>
    </row>
    <row r="94" spans="3:15" s="55" customFormat="1" x14ac:dyDescent="0.2">
      <c r="C94" s="76" t="s">
        <v>77</v>
      </c>
      <c r="D94" s="76"/>
      <c r="G94" s="79">
        <v>39754652</v>
      </c>
      <c r="H94" s="68" t="s">
        <v>69</v>
      </c>
      <c r="I94" s="79">
        <v>7950930</v>
      </c>
      <c r="O94" s="67"/>
    </row>
    <row r="95" spans="3:15" s="55" customFormat="1" x14ac:dyDescent="0.2">
      <c r="C95" s="76"/>
      <c r="D95" s="76"/>
      <c r="G95" s="79"/>
      <c r="H95" s="68"/>
      <c r="I95" s="79"/>
      <c r="O95" s="67"/>
    </row>
    <row r="96" spans="3:15" s="55" customFormat="1" x14ac:dyDescent="0.2">
      <c r="C96" s="76" t="s">
        <v>78</v>
      </c>
      <c r="G96" s="79">
        <v>1045440</v>
      </c>
      <c r="H96" s="68" t="s">
        <v>69</v>
      </c>
      <c r="I96" s="79">
        <v>209088</v>
      </c>
      <c r="O96" s="67"/>
    </row>
    <row r="97" spans="3:15" s="55" customFormat="1" x14ac:dyDescent="0.2">
      <c r="C97" s="76"/>
      <c r="G97" s="79"/>
      <c r="H97" s="68"/>
      <c r="I97" s="79"/>
      <c r="O97" s="67"/>
    </row>
    <row r="98" spans="3:15" s="55" customFormat="1" x14ac:dyDescent="0.2">
      <c r="C98" s="76" t="s">
        <v>79</v>
      </c>
      <c r="G98" s="79">
        <v>8453191</v>
      </c>
      <c r="H98" s="68" t="s">
        <v>80</v>
      </c>
      <c r="I98" s="79">
        <v>8453191</v>
      </c>
      <c r="O98" s="67"/>
    </row>
    <row r="99" spans="3:15" s="55" customFormat="1" x14ac:dyDescent="0.2">
      <c r="C99" s="76"/>
      <c r="G99" s="79"/>
      <c r="H99" s="68"/>
      <c r="I99" s="79"/>
      <c r="O99" s="67"/>
    </row>
    <row r="100" spans="3:15" s="55" customFormat="1" x14ac:dyDescent="0.2">
      <c r="C100" s="76" t="s">
        <v>81</v>
      </c>
      <c r="G100" s="84">
        <v>45857915</v>
      </c>
      <c r="H100" s="68" t="s">
        <v>82</v>
      </c>
      <c r="I100" s="84">
        <v>16967428</v>
      </c>
      <c r="O100" s="67"/>
    </row>
    <row r="101" spans="3:15" s="55" customFormat="1" x14ac:dyDescent="0.2">
      <c r="C101" s="76"/>
      <c r="G101" s="79"/>
      <c r="H101" s="76"/>
      <c r="I101" s="79"/>
      <c r="O101" s="67"/>
    </row>
    <row r="102" spans="3:15" s="55" customFormat="1" ht="12.75" thickBot="1" x14ac:dyDescent="0.25">
      <c r="E102" s="76" t="s">
        <v>17</v>
      </c>
      <c r="F102" s="83"/>
      <c r="G102" s="85">
        <f>SUM(G80:G100)</f>
        <v>1486404521</v>
      </c>
      <c r="I102" s="85">
        <f>SUM(I80:I100)</f>
        <v>356567608</v>
      </c>
      <c r="O102" s="67"/>
    </row>
    <row r="103" spans="3:15" s="55" customFormat="1" ht="12.75" thickTop="1" x14ac:dyDescent="0.2">
      <c r="O103" s="67"/>
    </row>
    <row r="104" spans="3:15" s="55" customFormat="1" x14ac:dyDescent="0.2">
      <c r="I104" s="78"/>
      <c r="O104" s="67"/>
    </row>
    <row r="105" spans="3:15" s="55" customFormat="1" x14ac:dyDescent="0.2">
      <c r="I105" s="79"/>
      <c r="O105" s="67"/>
    </row>
    <row r="106" spans="3:15" s="55" customFormat="1" x14ac:dyDescent="0.2">
      <c r="O106" s="67"/>
    </row>
    <row r="107" spans="3:15" s="55" customFormat="1" x14ac:dyDescent="0.2">
      <c r="O107" s="67"/>
    </row>
    <row r="108" spans="3:15" s="55" customFormat="1" x14ac:dyDescent="0.2">
      <c r="O108" s="67"/>
    </row>
    <row r="109" spans="3:15" s="55" customFormat="1" x14ac:dyDescent="0.2">
      <c r="O109" s="67"/>
    </row>
    <row r="110" spans="3:15" s="55" customFormat="1" x14ac:dyDescent="0.2">
      <c r="O110" s="67"/>
    </row>
    <row r="111" spans="3:15" s="55" customFormat="1" x14ac:dyDescent="0.2">
      <c r="O111" s="67"/>
    </row>
    <row r="112" spans="3:15" s="55" customFormat="1" x14ac:dyDescent="0.2">
      <c r="O112" s="67"/>
    </row>
    <row r="113" spans="9:15" s="55" customFormat="1" x14ac:dyDescent="0.2">
      <c r="O113" s="67"/>
    </row>
    <row r="114" spans="9:15" s="55" customFormat="1" x14ac:dyDescent="0.2">
      <c r="O114" s="67"/>
    </row>
    <row r="115" spans="9:15" s="55" customFormat="1" x14ac:dyDescent="0.2">
      <c r="O115" s="67"/>
    </row>
    <row r="116" spans="9:15" s="55" customFormat="1" x14ac:dyDescent="0.2">
      <c r="I116" s="42"/>
      <c r="O116" s="67"/>
    </row>
    <row r="117" spans="9:15" s="55" customFormat="1" x14ac:dyDescent="0.2">
      <c r="I117" s="42"/>
      <c r="O117" s="67"/>
    </row>
    <row r="118" spans="9:15" s="55" customFormat="1" x14ac:dyDescent="0.2">
      <c r="I118" s="42"/>
      <c r="O118" s="67"/>
    </row>
    <row r="119" spans="9:15" s="55" customFormat="1" x14ac:dyDescent="0.2">
      <c r="I119" s="42"/>
      <c r="O119" s="67"/>
    </row>
    <row r="120" spans="9:15" s="55" customFormat="1" x14ac:dyDescent="0.2">
      <c r="I120" s="42"/>
      <c r="O120" s="67"/>
    </row>
    <row r="121" spans="9:15" s="55" customFormat="1" x14ac:dyDescent="0.2">
      <c r="I121" s="42"/>
      <c r="O121" s="67"/>
    </row>
    <row r="122" spans="9:15" s="55" customFormat="1" x14ac:dyDescent="0.2">
      <c r="I122" s="42"/>
      <c r="O122" s="67"/>
    </row>
    <row r="123" spans="9:15" s="55" customFormat="1" x14ac:dyDescent="0.2">
      <c r="I123" s="42"/>
      <c r="O123" s="67"/>
    </row>
    <row r="124" spans="9:15" s="55" customFormat="1" x14ac:dyDescent="0.2">
      <c r="I124" s="42"/>
      <c r="O124" s="67"/>
    </row>
    <row r="125" spans="9:15" s="55" customFormat="1" x14ac:dyDescent="0.2">
      <c r="I125" s="42"/>
      <c r="O125" s="67"/>
    </row>
    <row r="126" spans="9:15" s="55" customFormat="1" x14ac:dyDescent="0.2">
      <c r="I126" s="42"/>
      <c r="O126" s="67"/>
    </row>
    <row r="127" spans="9:15" s="55" customFormat="1" x14ac:dyDescent="0.2">
      <c r="I127" s="42"/>
      <c r="O127" s="67"/>
    </row>
    <row r="128" spans="9:15" s="55" customFormat="1" x14ac:dyDescent="0.2">
      <c r="I128" s="42"/>
      <c r="O128" s="67"/>
    </row>
    <row r="129" spans="9:15" s="55" customFormat="1" x14ac:dyDescent="0.2">
      <c r="O129" s="67"/>
    </row>
    <row r="130" spans="9:15" s="55" customFormat="1" x14ac:dyDescent="0.2">
      <c r="O130" s="67"/>
    </row>
    <row r="131" spans="9:15" s="55" customFormat="1" x14ac:dyDescent="0.2">
      <c r="O131" s="67"/>
    </row>
    <row r="132" spans="9:15" s="55" customFormat="1" x14ac:dyDescent="0.2">
      <c r="I132" s="42"/>
      <c r="O132" s="67"/>
    </row>
    <row r="133" spans="9:15" s="55" customFormat="1" x14ac:dyDescent="0.2">
      <c r="I133" s="42"/>
      <c r="O133" s="67"/>
    </row>
    <row r="134" spans="9:15" s="55" customFormat="1" x14ac:dyDescent="0.2">
      <c r="I134" s="42"/>
      <c r="O134" s="67"/>
    </row>
    <row r="135" spans="9:15" s="55" customFormat="1" x14ac:dyDescent="0.2">
      <c r="I135" s="42"/>
      <c r="O135" s="67"/>
    </row>
    <row r="136" spans="9:15" s="55" customFormat="1" x14ac:dyDescent="0.2">
      <c r="I136" s="42"/>
      <c r="O136" s="67"/>
    </row>
    <row r="139" spans="9:15" ht="12.75" x14ac:dyDescent="0.2">
      <c r="J139" s="55"/>
      <c r="K139" s="55"/>
      <c r="L139" s="55"/>
      <c r="M139" s="65" t="s">
        <v>64</v>
      </c>
    </row>
    <row r="140" spans="9:15" x14ac:dyDescent="0.2">
      <c r="J140" s="55"/>
      <c r="K140" s="55"/>
      <c r="L140" s="55"/>
      <c r="M140" s="66" t="s">
        <v>65</v>
      </c>
    </row>
    <row r="141" spans="9:15" x14ac:dyDescent="0.2">
      <c r="J141" s="55"/>
      <c r="K141" s="55"/>
      <c r="L141" s="55"/>
      <c r="M141" s="66" t="s">
        <v>66</v>
      </c>
    </row>
  </sheetData>
  <mergeCells count="6">
    <mergeCell ref="D77:I77"/>
    <mergeCell ref="A5:M5"/>
    <mergeCell ref="A6:M6"/>
    <mergeCell ref="A7:M7"/>
    <mergeCell ref="D75:I75"/>
    <mergeCell ref="D76:I76"/>
  </mergeCells>
  <printOptions horizontalCentered="1"/>
  <pageMargins left="0.59055118110236227" right="0" top="0.27559055118110237" bottom="0.19685039370078741" header="0.62992125984251968" footer="0"/>
  <pageSetup scale="67" orientation="landscape" r:id="rId1"/>
  <headerFooter alignWithMargins="0"/>
  <rowBreaks count="1" manualBreakCount="1">
    <brk id="6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5:O141"/>
  <sheetViews>
    <sheetView topLeftCell="A65" zoomScaleNormal="100" workbookViewId="0">
      <pane xSplit="1" topLeftCell="B1" activePane="topRight" state="frozen"/>
      <selection pane="topRight" activeCell="M26" sqref="M26"/>
    </sheetView>
  </sheetViews>
  <sheetFormatPr baseColWidth="10" defaultRowHeight="12" x14ac:dyDescent="0.2"/>
  <cols>
    <col min="1" max="1" width="18.7109375" style="42" bestFit="1" customWidth="1"/>
    <col min="2" max="2" width="13.28515625" style="42" bestFit="1" customWidth="1"/>
    <col min="3" max="3" width="13.28515625" style="42" customWidth="1"/>
    <col min="4" max="4" width="11.7109375" style="42" customWidth="1"/>
    <col min="5" max="5" width="11.28515625" style="42" customWidth="1"/>
    <col min="6" max="6" width="11.28515625" style="42" bestFit="1" customWidth="1"/>
    <col min="7" max="7" width="16.140625" style="42" customWidth="1"/>
    <col min="8" max="8" width="19.140625" style="42" bestFit="1" customWidth="1"/>
    <col min="9" max="9" width="13.28515625" style="42" bestFit="1" customWidth="1"/>
    <col min="10" max="10" width="9.7109375" style="42" customWidth="1"/>
    <col min="11" max="11" width="11.85546875" style="42" bestFit="1" customWidth="1"/>
    <col min="12" max="12" width="12.28515625" style="42" bestFit="1" customWidth="1"/>
    <col min="13" max="13" width="14.42578125" style="42" customWidth="1"/>
    <col min="14" max="14" width="4.5703125" style="42" customWidth="1"/>
    <col min="15" max="15" width="12.28515625" style="71" bestFit="1" customWidth="1"/>
    <col min="16" max="16384" width="11.42578125" style="42"/>
  </cols>
  <sheetData>
    <row r="5" spans="1:15" ht="15" x14ac:dyDescent="0.25">
      <c r="A5" s="95" t="s">
        <v>102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5" ht="14.25" x14ac:dyDescent="0.2">
      <c r="A6" s="96" t="s">
        <v>103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5" ht="15.75" thickBot="1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5" s="43" customFormat="1" ht="11.25" x14ac:dyDescent="0.2">
      <c r="A8" s="44"/>
      <c r="B8" s="46"/>
      <c r="C8" s="46" t="s">
        <v>0</v>
      </c>
      <c r="D8" s="46" t="s">
        <v>0</v>
      </c>
      <c r="E8" s="46"/>
      <c r="F8" s="46" t="s">
        <v>1</v>
      </c>
      <c r="G8" s="45" t="s">
        <v>2</v>
      </c>
      <c r="H8" s="45" t="s">
        <v>3</v>
      </c>
      <c r="I8" s="45" t="s">
        <v>4</v>
      </c>
      <c r="J8" s="45" t="s">
        <v>5</v>
      </c>
      <c r="K8" s="45" t="s">
        <v>0</v>
      </c>
      <c r="L8" s="45" t="s">
        <v>5</v>
      </c>
      <c r="M8" s="46"/>
      <c r="O8" s="73"/>
    </row>
    <row r="9" spans="1:15" s="43" customFormat="1" ht="11.25" customHeight="1" x14ac:dyDescent="0.2">
      <c r="A9" s="47" t="s">
        <v>6</v>
      </c>
      <c r="B9" s="49" t="s">
        <v>7</v>
      </c>
      <c r="C9" s="49" t="s">
        <v>8</v>
      </c>
      <c r="D9" s="49" t="s">
        <v>9</v>
      </c>
      <c r="E9" s="49" t="s">
        <v>10</v>
      </c>
      <c r="F9" s="49" t="s">
        <v>10</v>
      </c>
      <c r="G9" s="48" t="s">
        <v>11</v>
      </c>
      <c r="H9" s="48" t="s">
        <v>12</v>
      </c>
      <c r="I9" s="48" t="s">
        <v>13</v>
      </c>
      <c r="J9" s="48" t="s">
        <v>14</v>
      </c>
      <c r="K9" s="48" t="s">
        <v>15</v>
      </c>
      <c r="L9" s="48" t="s">
        <v>16</v>
      </c>
      <c r="M9" s="49" t="s">
        <v>17</v>
      </c>
      <c r="O9" s="73"/>
    </row>
    <row r="10" spans="1:15" s="43" customFormat="1" ht="11.25" customHeight="1" thickBot="1" x14ac:dyDescent="0.25">
      <c r="A10" s="50"/>
      <c r="B10" s="51"/>
      <c r="C10" s="51" t="s">
        <v>18</v>
      </c>
      <c r="D10" s="51"/>
      <c r="E10" s="51"/>
      <c r="F10" s="51"/>
      <c r="G10" s="51"/>
      <c r="H10" s="51" t="s">
        <v>19</v>
      </c>
      <c r="I10" s="51"/>
      <c r="J10" s="51"/>
      <c r="K10" s="51"/>
      <c r="L10" s="51"/>
      <c r="M10" s="51"/>
      <c r="O10" s="73"/>
    </row>
    <row r="11" spans="1:15" x14ac:dyDescent="0.2">
      <c r="A11" s="52"/>
      <c r="B11" s="53"/>
      <c r="C11" s="53"/>
      <c r="D11" s="53"/>
      <c r="E11" s="74"/>
      <c r="F11" s="74"/>
      <c r="G11" s="53"/>
      <c r="H11" s="53"/>
      <c r="I11" s="53"/>
      <c r="J11" s="53"/>
      <c r="K11" s="53"/>
      <c r="L11" s="53"/>
      <c r="M11" s="54"/>
    </row>
    <row r="12" spans="1:15" s="55" customFormat="1" x14ac:dyDescent="0.2">
      <c r="A12" s="56" t="s">
        <v>20</v>
      </c>
      <c r="B12" s="57">
        <v>1565680</v>
      </c>
      <c r="C12" s="57">
        <v>357479</v>
      </c>
      <c r="D12" s="57">
        <v>34219</v>
      </c>
      <c r="E12" s="57">
        <v>15686</v>
      </c>
      <c r="F12" s="57">
        <v>9298</v>
      </c>
      <c r="G12" s="57">
        <v>62168</v>
      </c>
      <c r="H12" s="57">
        <v>146472</v>
      </c>
      <c r="I12" s="57">
        <v>210949</v>
      </c>
      <c r="J12" s="57">
        <v>176</v>
      </c>
      <c r="K12" s="75">
        <v>175</v>
      </c>
      <c r="L12" s="75">
        <v>13919</v>
      </c>
      <c r="M12" s="58">
        <f>SUM(B12:L12)</f>
        <v>2416221</v>
      </c>
      <c r="N12" s="42"/>
      <c r="O12" s="67"/>
    </row>
    <row r="13" spans="1:15" s="55" customFormat="1" x14ac:dyDescent="0.2">
      <c r="A13" s="59" t="s">
        <v>21</v>
      </c>
      <c r="B13" s="57">
        <v>2693445</v>
      </c>
      <c r="C13" s="57">
        <v>614973</v>
      </c>
      <c r="D13" s="57">
        <v>58866</v>
      </c>
      <c r="E13" s="57">
        <v>26985</v>
      </c>
      <c r="F13" s="57">
        <v>15995</v>
      </c>
      <c r="G13" s="57">
        <v>157363</v>
      </c>
      <c r="H13" s="57">
        <v>203997</v>
      </c>
      <c r="I13" s="57">
        <v>211098</v>
      </c>
      <c r="J13" s="57">
        <v>780</v>
      </c>
      <c r="K13" s="75">
        <v>138654</v>
      </c>
      <c r="L13" s="75">
        <v>58870</v>
      </c>
      <c r="M13" s="58">
        <f t="shared" ref="M13:M52" si="0">SUM(B13:L13)</f>
        <v>4181026</v>
      </c>
      <c r="N13" s="53"/>
      <c r="O13" s="67"/>
    </row>
    <row r="14" spans="1:15" s="55" customFormat="1" x14ac:dyDescent="0.2">
      <c r="A14" s="59" t="s">
        <v>22</v>
      </c>
      <c r="B14" s="57">
        <v>15079216</v>
      </c>
      <c r="C14" s="57">
        <v>3442917</v>
      </c>
      <c r="D14" s="57">
        <v>329563</v>
      </c>
      <c r="E14" s="57">
        <v>151077</v>
      </c>
      <c r="F14" s="57">
        <v>89549</v>
      </c>
      <c r="G14" s="57">
        <v>157363</v>
      </c>
      <c r="H14" s="57">
        <v>803065</v>
      </c>
      <c r="I14" s="57">
        <v>203982</v>
      </c>
      <c r="J14" s="57">
        <v>2669</v>
      </c>
      <c r="K14" s="75">
        <v>189949</v>
      </c>
      <c r="L14" s="75">
        <v>733609</v>
      </c>
      <c r="M14" s="58">
        <f t="shared" si="0"/>
        <v>21182959</v>
      </c>
      <c r="O14" s="67"/>
    </row>
    <row r="15" spans="1:15" s="55" customFormat="1" x14ac:dyDescent="0.2">
      <c r="A15" s="59" t="s">
        <v>23</v>
      </c>
      <c r="B15" s="57">
        <v>1394404</v>
      </c>
      <c r="C15" s="57">
        <v>318372</v>
      </c>
      <c r="D15" s="57">
        <v>30475</v>
      </c>
      <c r="E15" s="57">
        <v>13970</v>
      </c>
      <c r="F15" s="57">
        <v>8281</v>
      </c>
      <c r="G15" s="57">
        <v>62168</v>
      </c>
      <c r="H15" s="57">
        <v>94733</v>
      </c>
      <c r="I15" s="57">
        <v>128617</v>
      </c>
      <c r="J15" s="57">
        <v>29</v>
      </c>
      <c r="K15" s="75"/>
      <c r="L15" s="75">
        <v>2409</v>
      </c>
      <c r="M15" s="58">
        <f t="shared" si="0"/>
        <v>2053458</v>
      </c>
      <c r="N15" s="42"/>
      <c r="O15" s="67"/>
    </row>
    <row r="16" spans="1:15" s="55" customFormat="1" x14ac:dyDescent="0.2">
      <c r="A16" s="59" t="s">
        <v>24</v>
      </c>
      <c r="B16" s="57">
        <v>1129163</v>
      </c>
      <c r="C16" s="57">
        <v>257813</v>
      </c>
      <c r="D16" s="57">
        <v>24678</v>
      </c>
      <c r="E16" s="57">
        <v>11313</v>
      </c>
      <c r="F16" s="57">
        <v>6706</v>
      </c>
      <c r="G16" s="57">
        <v>62168</v>
      </c>
      <c r="H16" s="57">
        <v>94269</v>
      </c>
      <c r="I16" s="57">
        <v>156534</v>
      </c>
      <c r="J16" s="57">
        <v>0</v>
      </c>
      <c r="K16" s="75"/>
      <c r="L16" s="75">
        <v>2507</v>
      </c>
      <c r="M16" s="58">
        <f t="shared" si="0"/>
        <v>1745151</v>
      </c>
      <c r="N16" s="42"/>
      <c r="O16" s="67"/>
    </row>
    <row r="17" spans="1:15" s="55" customFormat="1" x14ac:dyDescent="0.2">
      <c r="A17" s="59" t="s">
        <v>25</v>
      </c>
      <c r="B17" s="57">
        <v>1292272</v>
      </c>
      <c r="C17" s="57">
        <v>295054</v>
      </c>
      <c r="D17" s="57">
        <v>28243</v>
      </c>
      <c r="E17" s="57">
        <v>12947</v>
      </c>
      <c r="F17" s="57">
        <v>7674</v>
      </c>
      <c r="G17" s="57">
        <v>62168</v>
      </c>
      <c r="H17" s="57">
        <v>149870</v>
      </c>
      <c r="I17" s="57">
        <v>246637</v>
      </c>
      <c r="J17" s="57">
        <v>0</v>
      </c>
      <c r="K17" s="75"/>
      <c r="L17" s="75">
        <v>0</v>
      </c>
      <c r="M17" s="58">
        <f t="shared" si="0"/>
        <v>2094865</v>
      </c>
      <c r="N17" s="42"/>
      <c r="O17" s="67"/>
    </row>
    <row r="18" spans="1:15" s="55" customFormat="1" x14ac:dyDescent="0.2">
      <c r="A18" s="59" t="s">
        <v>26</v>
      </c>
      <c r="B18" s="57">
        <v>1854494</v>
      </c>
      <c r="C18" s="57">
        <v>423422</v>
      </c>
      <c r="D18" s="57">
        <v>40531</v>
      </c>
      <c r="E18" s="57">
        <v>18580</v>
      </c>
      <c r="F18" s="57">
        <v>11013</v>
      </c>
      <c r="G18" s="57">
        <v>157363</v>
      </c>
      <c r="H18" s="57">
        <v>174461</v>
      </c>
      <c r="I18" s="57">
        <v>247622</v>
      </c>
      <c r="J18" s="57">
        <v>3370</v>
      </c>
      <c r="K18" s="75"/>
      <c r="L18" s="75">
        <v>60438</v>
      </c>
      <c r="M18" s="58">
        <f t="shared" si="0"/>
        <v>2991294</v>
      </c>
      <c r="O18" s="67"/>
    </row>
    <row r="19" spans="1:15" s="55" customFormat="1" x14ac:dyDescent="0.2">
      <c r="A19" s="59" t="s">
        <v>27</v>
      </c>
      <c r="B19" s="57">
        <v>1122217</v>
      </c>
      <c r="C19" s="57">
        <v>256227</v>
      </c>
      <c r="D19" s="57">
        <v>24527</v>
      </c>
      <c r="E19" s="57">
        <v>11243</v>
      </c>
      <c r="F19" s="57">
        <v>6664</v>
      </c>
      <c r="G19" s="57">
        <v>62168</v>
      </c>
      <c r="H19" s="57">
        <v>142118</v>
      </c>
      <c r="I19" s="57">
        <v>252288</v>
      </c>
      <c r="J19" s="57">
        <v>0</v>
      </c>
      <c r="K19" s="75"/>
      <c r="L19" s="75">
        <v>0</v>
      </c>
      <c r="M19" s="58">
        <f t="shared" si="0"/>
        <v>1877452</v>
      </c>
      <c r="N19" s="42"/>
      <c r="O19" s="67"/>
    </row>
    <row r="20" spans="1:15" s="55" customFormat="1" x14ac:dyDescent="0.2">
      <c r="A20" s="59" t="s">
        <v>28</v>
      </c>
      <c r="B20" s="57">
        <v>16103795</v>
      </c>
      <c r="C20" s="57">
        <v>3676853</v>
      </c>
      <c r="D20" s="57">
        <v>351956</v>
      </c>
      <c r="E20" s="57">
        <v>161342</v>
      </c>
      <c r="F20" s="57">
        <v>95634</v>
      </c>
      <c r="G20" s="57">
        <v>157363</v>
      </c>
      <c r="H20" s="57">
        <v>757555</v>
      </c>
      <c r="I20" s="57">
        <v>210523</v>
      </c>
      <c r="J20" s="57">
        <v>10654</v>
      </c>
      <c r="K20" s="75"/>
      <c r="L20" s="75">
        <v>1391280</v>
      </c>
      <c r="M20" s="58">
        <f t="shared" si="0"/>
        <v>22916955</v>
      </c>
      <c r="N20" s="42"/>
      <c r="O20" s="67"/>
    </row>
    <row r="21" spans="1:15" s="55" customFormat="1" x14ac:dyDescent="0.2">
      <c r="A21" s="59" t="s">
        <v>29</v>
      </c>
      <c r="B21" s="57">
        <v>976815</v>
      </c>
      <c r="C21" s="57">
        <v>223028</v>
      </c>
      <c r="D21" s="57">
        <v>21349</v>
      </c>
      <c r="E21" s="57">
        <v>9787</v>
      </c>
      <c r="F21" s="57">
        <v>5801</v>
      </c>
      <c r="G21" s="57">
        <v>62168</v>
      </c>
      <c r="H21" s="57">
        <v>130908</v>
      </c>
      <c r="I21" s="57">
        <v>245866</v>
      </c>
      <c r="J21" s="57">
        <v>0</v>
      </c>
      <c r="K21" s="75"/>
      <c r="L21" s="75">
        <v>0</v>
      </c>
      <c r="M21" s="58">
        <f t="shared" si="0"/>
        <v>1675722</v>
      </c>
      <c r="N21" s="42"/>
      <c r="O21" s="67"/>
    </row>
    <row r="22" spans="1:15" s="55" customFormat="1" x14ac:dyDescent="0.2">
      <c r="A22" s="59" t="s">
        <v>30</v>
      </c>
      <c r="B22" s="57">
        <v>1386013</v>
      </c>
      <c r="C22" s="57">
        <v>316457</v>
      </c>
      <c r="D22" s="57">
        <v>30292</v>
      </c>
      <c r="E22" s="57">
        <v>13886</v>
      </c>
      <c r="F22" s="57">
        <v>8231</v>
      </c>
      <c r="G22" s="57">
        <v>62168</v>
      </c>
      <c r="H22" s="57">
        <v>173784</v>
      </c>
      <c r="I22" s="57">
        <v>286439</v>
      </c>
      <c r="J22" s="57">
        <v>115</v>
      </c>
      <c r="K22" s="75">
        <v>389036</v>
      </c>
      <c r="L22" s="75">
        <v>16131</v>
      </c>
      <c r="M22" s="58">
        <f t="shared" si="0"/>
        <v>2682552</v>
      </c>
      <c r="N22" s="42"/>
      <c r="O22" s="67"/>
    </row>
    <row r="23" spans="1:15" s="55" customFormat="1" x14ac:dyDescent="0.2">
      <c r="A23" s="59" t="s">
        <v>31</v>
      </c>
      <c r="B23" s="57">
        <v>3531545</v>
      </c>
      <c r="C23" s="57">
        <v>806331</v>
      </c>
      <c r="D23" s="57">
        <v>77184</v>
      </c>
      <c r="E23" s="57">
        <v>35382</v>
      </c>
      <c r="F23" s="57">
        <v>20972</v>
      </c>
      <c r="G23" s="57">
        <v>157363</v>
      </c>
      <c r="H23" s="57">
        <v>257677</v>
      </c>
      <c r="I23" s="57">
        <v>226079</v>
      </c>
      <c r="J23" s="57">
        <v>1235</v>
      </c>
      <c r="K23" s="75"/>
      <c r="L23" s="75">
        <v>93379</v>
      </c>
      <c r="M23" s="58">
        <f t="shared" si="0"/>
        <v>5207147</v>
      </c>
      <c r="N23" s="42"/>
      <c r="O23" s="67"/>
    </row>
    <row r="24" spans="1:15" s="55" customFormat="1" x14ac:dyDescent="0.2">
      <c r="A24" s="59" t="s">
        <v>32</v>
      </c>
      <c r="B24" s="57">
        <v>1800985</v>
      </c>
      <c r="C24" s="57">
        <v>411205</v>
      </c>
      <c r="D24" s="57">
        <v>39361</v>
      </c>
      <c r="E24" s="57">
        <v>18044</v>
      </c>
      <c r="F24" s="57">
        <v>10695</v>
      </c>
      <c r="G24" s="57">
        <v>62168</v>
      </c>
      <c r="H24" s="57">
        <v>163918</v>
      </c>
      <c r="I24" s="57">
        <v>222022</v>
      </c>
      <c r="J24" s="57">
        <v>565</v>
      </c>
      <c r="K24" s="75"/>
      <c r="L24" s="75">
        <v>22974</v>
      </c>
      <c r="M24" s="58">
        <f t="shared" si="0"/>
        <v>2751937</v>
      </c>
      <c r="N24" s="42"/>
      <c r="O24" s="67"/>
    </row>
    <row r="25" spans="1:15" s="55" customFormat="1" x14ac:dyDescent="0.2">
      <c r="A25" s="59" t="s">
        <v>33</v>
      </c>
      <c r="B25" s="57">
        <v>1171049</v>
      </c>
      <c r="C25" s="57">
        <v>267376</v>
      </c>
      <c r="D25" s="57">
        <v>25594</v>
      </c>
      <c r="E25" s="57">
        <v>11733</v>
      </c>
      <c r="F25" s="57">
        <v>6954</v>
      </c>
      <c r="G25" s="57">
        <v>157363</v>
      </c>
      <c r="H25" s="57">
        <v>125188</v>
      </c>
      <c r="I25" s="57">
        <v>218438</v>
      </c>
      <c r="J25" s="57">
        <v>13</v>
      </c>
      <c r="K25" s="75"/>
      <c r="L25" s="75">
        <v>6439</v>
      </c>
      <c r="M25" s="58">
        <f t="shared" si="0"/>
        <v>1990147</v>
      </c>
      <c r="N25" s="42"/>
      <c r="O25" s="67"/>
    </row>
    <row r="26" spans="1:15" s="55" customFormat="1" x14ac:dyDescent="0.2">
      <c r="A26" s="59" t="s">
        <v>34</v>
      </c>
      <c r="B26" s="57">
        <v>1853177</v>
      </c>
      <c r="C26" s="57">
        <v>423120</v>
      </c>
      <c r="D26" s="57">
        <v>40502</v>
      </c>
      <c r="E26" s="57">
        <v>18567</v>
      </c>
      <c r="F26" s="57">
        <v>11005</v>
      </c>
      <c r="G26" s="57">
        <v>157363</v>
      </c>
      <c r="H26" s="57">
        <v>166741</v>
      </c>
      <c r="I26" s="57">
        <v>226849</v>
      </c>
      <c r="J26" s="57">
        <v>379</v>
      </c>
      <c r="K26" s="75">
        <v>87986</v>
      </c>
      <c r="L26" s="75">
        <v>69635</v>
      </c>
      <c r="M26" s="58">
        <f t="shared" si="0"/>
        <v>3055324</v>
      </c>
      <c r="N26" s="42"/>
      <c r="O26" s="67"/>
    </row>
    <row r="27" spans="1:15" s="55" customFormat="1" x14ac:dyDescent="0.2">
      <c r="A27" s="59" t="s">
        <v>35</v>
      </c>
      <c r="B27" s="57">
        <v>2250949</v>
      </c>
      <c r="C27" s="57">
        <v>513941</v>
      </c>
      <c r="D27" s="57">
        <v>49195</v>
      </c>
      <c r="E27" s="57">
        <v>22552</v>
      </c>
      <c r="F27" s="57">
        <v>13367</v>
      </c>
      <c r="G27" s="57">
        <v>62168</v>
      </c>
      <c r="H27" s="57">
        <v>223070</v>
      </c>
      <c r="I27" s="57">
        <v>285919</v>
      </c>
      <c r="J27" s="57">
        <v>18</v>
      </c>
      <c r="K27" s="75"/>
      <c r="L27" s="75">
        <v>7417</v>
      </c>
      <c r="M27" s="58">
        <f t="shared" si="0"/>
        <v>3428596</v>
      </c>
      <c r="N27" s="42"/>
      <c r="O27" s="67"/>
    </row>
    <row r="28" spans="1:15" s="55" customFormat="1" x14ac:dyDescent="0.2">
      <c r="A28" s="59" t="s">
        <v>36</v>
      </c>
      <c r="B28" s="57">
        <v>1754197</v>
      </c>
      <c r="C28" s="57">
        <v>400522</v>
      </c>
      <c r="D28" s="57">
        <v>38339</v>
      </c>
      <c r="E28" s="57">
        <v>17575</v>
      </c>
      <c r="F28" s="57">
        <v>10417</v>
      </c>
      <c r="G28" s="57">
        <v>62168</v>
      </c>
      <c r="H28" s="57">
        <v>161345</v>
      </c>
      <c r="I28" s="57">
        <v>220549</v>
      </c>
      <c r="J28" s="57">
        <v>27</v>
      </c>
      <c r="K28" s="75"/>
      <c r="L28" s="75">
        <v>13052</v>
      </c>
      <c r="M28" s="58">
        <f t="shared" si="0"/>
        <v>2678191</v>
      </c>
      <c r="N28" s="42"/>
      <c r="O28" s="67"/>
    </row>
    <row r="29" spans="1:15" s="55" customFormat="1" x14ac:dyDescent="0.2">
      <c r="A29" s="59" t="s">
        <v>37</v>
      </c>
      <c r="B29" s="57">
        <v>1355831</v>
      </c>
      <c r="C29" s="57">
        <v>309566</v>
      </c>
      <c r="D29" s="57">
        <v>29632</v>
      </c>
      <c r="E29" s="57">
        <v>13584</v>
      </c>
      <c r="F29" s="57">
        <v>8052</v>
      </c>
      <c r="G29" s="57">
        <v>62168</v>
      </c>
      <c r="H29" s="57">
        <v>122034</v>
      </c>
      <c r="I29" s="57">
        <v>186978</v>
      </c>
      <c r="J29" s="57">
        <v>40</v>
      </c>
      <c r="K29" s="75"/>
      <c r="L29" s="75">
        <v>3948</v>
      </c>
      <c r="M29" s="58">
        <f t="shared" si="0"/>
        <v>2091833</v>
      </c>
      <c r="N29" s="42"/>
      <c r="O29" s="67"/>
    </row>
    <row r="30" spans="1:15" s="55" customFormat="1" x14ac:dyDescent="0.2">
      <c r="A30" s="59" t="s">
        <v>38</v>
      </c>
      <c r="B30" s="57">
        <v>1897071</v>
      </c>
      <c r="C30" s="57">
        <v>433143</v>
      </c>
      <c r="D30" s="57">
        <v>41461</v>
      </c>
      <c r="E30" s="57">
        <v>19007</v>
      </c>
      <c r="F30" s="57">
        <v>11266</v>
      </c>
      <c r="G30" s="57">
        <v>62168</v>
      </c>
      <c r="H30" s="57">
        <v>155243</v>
      </c>
      <c r="I30" s="57">
        <v>193922</v>
      </c>
      <c r="J30" s="57">
        <v>128</v>
      </c>
      <c r="K30" s="75"/>
      <c r="L30" s="75">
        <v>15485</v>
      </c>
      <c r="M30" s="58">
        <f t="shared" si="0"/>
        <v>2828894</v>
      </c>
      <c r="N30" s="42"/>
      <c r="O30" s="67"/>
    </row>
    <row r="31" spans="1:15" s="55" customFormat="1" x14ac:dyDescent="0.2">
      <c r="A31" s="59" t="s">
        <v>39</v>
      </c>
      <c r="B31" s="57">
        <v>1011600</v>
      </c>
      <c r="C31" s="57">
        <v>230970</v>
      </c>
      <c r="D31" s="57">
        <v>22109</v>
      </c>
      <c r="E31" s="57">
        <v>10135</v>
      </c>
      <c r="F31" s="57">
        <v>6007</v>
      </c>
      <c r="G31" s="57">
        <v>62168</v>
      </c>
      <c r="H31" s="57">
        <v>138984</v>
      </c>
      <c r="I31" s="57">
        <v>258135</v>
      </c>
      <c r="J31" s="57">
        <v>0</v>
      </c>
      <c r="K31" s="75"/>
      <c r="L31" s="75">
        <v>0</v>
      </c>
      <c r="M31" s="58">
        <f t="shared" si="0"/>
        <v>1740108</v>
      </c>
      <c r="N31" s="42"/>
      <c r="O31" s="67"/>
    </row>
    <row r="32" spans="1:15" s="55" customFormat="1" x14ac:dyDescent="0.2">
      <c r="A32" s="59" t="s">
        <v>40</v>
      </c>
      <c r="B32" s="57">
        <v>8312945</v>
      </c>
      <c r="C32" s="57">
        <v>1898029</v>
      </c>
      <c r="D32" s="57">
        <v>181683</v>
      </c>
      <c r="E32" s="57">
        <v>83286</v>
      </c>
      <c r="F32" s="57">
        <v>49367</v>
      </c>
      <c r="G32" s="57">
        <v>62168</v>
      </c>
      <c r="H32" s="57">
        <v>484226</v>
      </c>
      <c r="I32" s="57">
        <v>201639</v>
      </c>
      <c r="J32" s="57">
        <v>5231</v>
      </c>
      <c r="K32" s="75">
        <v>474216</v>
      </c>
      <c r="L32" s="75">
        <v>291975</v>
      </c>
      <c r="M32" s="58">
        <f t="shared" si="0"/>
        <v>12044765</v>
      </c>
      <c r="N32" s="42"/>
      <c r="O32" s="67"/>
    </row>
    <row r="33" spans="1:15" s="55" customFormat="1" x14ac:dyDescent="0.2">
      <c r="A33" s="59" t="s">
        <v>41</v>
      </c>
      <c r="B33" s="57">
        <v>32876069</v>
      </c>
      <c r="C33" s="57">
        <v>7506331</v>
      </c>
      <c r="D33" s="57">
        <v>718521</v>
      </c>
      <c r="E33" s="57">
        <v>329382</v>
      </c>
      <c r="F33" s="57">
        <v>195238</v>
      </c>
      <c r="G33" s="57">
        <v>157363</v>
      </c>
      <c r="H33" s="57">
        <v>1719894</v>
      </c>
      <c r="I33" s="57">
        <v>207189</v>
      </c>
      <c r="J33" s="57">
        <v>32615</v>
      </c>
      <c r="K33" s="75">
        <v>3063031</v>
      </c>
      <c r="L33" s="75">
        <v>1694436</v>
      </c>
      <c r="M33" s="58">
        <f t="shared" si="0"/>
        <v>48500069</v>
      </c>
      <c r="N33" s="42"/>
      <c r="O33" s="67"/>
    </row>
    <row r="34" spans="1:15" s="55" customFormat="1" x14ac:dyDescent="0.2">
      <c r="A34" s="59" t="s">
        <v>42</v>
      </c>
      <c r="B34" s="57">
        <v>1132366</v>
      </c>
      <c r="C34" s="57">
        <v>258544</v>
      </c>
      <c r="D34" s="57">
        <v>24748</v>
      </c>
      <c r="E34" s="57">
        <v>11345</v>
      </c>
      <c r="F34" s="57">
        <v>6725</v>
      </c>
      <c r="G34" s="57">
        <v>157363</v>
      </c>
      <c r="H34" s="57">
        <v>151488</v>
      </c>
      <c r="I34" s="57">
        <v>270129</v>
      </c>
      <c r="J34" s="57">
        <v>7</v>
      </c>
      <c r="K34" s="75"/>
      <c r="L34" s="75">
        <v>401</v>
      </c>
      <c r="M34" s="58">
        <f t="shared" si="0"/>
        <v>2013116</v>
      </c>
      <c r="N34" s="42"/>
      <c r="O34" s="67"/>
    </row>
    <row r="35" spans="1:15" s="55" customFormat="1" x14ac:dyDescent="0.2">
      <c r="A35" s="59" t="s">
        <v>43</v>
      </c>
      <c r="B35" s="57">
        <v>1182909</v>
      </c>
      <c r="C35" s="57">
        <v>270084</v>
      </c>
      <c r="D35" s="57">
        <v>25853</v>
      </c>
      <c r="E35" s="57">
        <v>11851</v>
      </c>
      <c r="F35" s="57">
        <v>7025</v>
      </c>
      <c r="G35" s="57">
        <v>157363</v>
      </c>
      <c r="H35" s="57">
        <v>122405</v>
      </c>
      <c r="I35" s="57">
        <v>211071</v>
      </c>
      <c r="J35" s="57">
        <v>1318</v>
      </c>
      <c r="K35" s="75"/>
      <c r="L35" s="75">
        <v>37098</v>
      </c>
      <c r="M35" s="58">
        <f t="shared" si="0"/>
        <v>2026977</v>
      </c>
      <c r="N35" s="42"/>
      <c r="O35" s="67"/>
    </row>
    <row r="36" spans="1:15" s="55" customFormat="1" x14ac:dyDescent="0.2">
      <c r="A36" s="59" t="s">
        <v>44</v>
      </c>
      <c r="B36" s="57">
        <v>2716476</v>
      </c>
      <c r="C36" s="57">
        <v>620231</v>
      </c>
      <c r="D36" s="57">
        <v>59370</v>
      </c>
      <c r="E36" s="57">
        <v>27216</v>
      </c>
      <c r="F36" s="57">
        <v>16132</v>
      </c>
      <c r="G36" s="57">
        <v>157363</v>
      </c>
      <c r="H36" s="57">
        <v>196656</v>
      </c>
      <c r="I36" s="57">
        <v>212611</v>
      </c>
      <c r="J36" s="57">
        <v>2562</v>
      </c>
      <c r="K36" s="75"/>
      <c r="L36" s="75">
        <v>148478</v>
      </c>
      <c r="M36" s="58">
        <f t="shared" si="0"/>
        <v>4157095</v>
      </c>
      <c r="N36" s="42"/>
      <c r="O36" s="67"/>
    </row>
    <row r="37" spans="1:15" s="55" customFormat="1" x14ac:dyDescent="0.2">
      <c r="A37" s="59" t="s">
        <v>45</v>
      </c>
      <c r="B37" s="57">
        <v>1059237</v>
      </c>
      <c r="C37" s="57">
        <v>241847</v>
      </c>
      <c r="D37" s="57">
        <v>23150</v>
      </c>
      <c r="E37" s="57">
        <v>10612</v>
      </c>
      <c r="F37" s="57">
        <v>6290</v>
      </c>
      <c r="G37" s="57">
        <v>62168</v>
      </c>
      <c r="H37" s="57">
        <v>93630</v>
      </c>
      <c r="I37" s="57">
        <v>162293</v>
      </c>
      <c r="J37" s="57">
        <v>0</v>
      </c>
      <c r="K37" s="75">
        <v>15988</v>
      </c>
      <c r="L37" s="75">
        <v>0</v>
      </c>
      <c r="M37" s="58">
        <f t="shared" si="0"/>
        <v>1675215</v>
      </c>
      <c r="N37" s="42"/>
      <c r="O37" s="67"/>
    </row>
    <row r="38" spans="1:15" s="55" customFormat="1" x14ac:dyDescent="0.2">
      <c r="A38" s="59" t="s">
        <v>46</v>
      </c>
      <c r="B38" s="57">
        <v>26967836</v>
      </c>
      <c r="C38" s="57">
        <v>6157353</v>
      </c>
      <c r="D38" s="57">
        <v>589394</v>
      </c>
      <c r="E38" s="57">
        <v>270188</v>
      </c>
      <c r="F38" s="57">
        <v>160151</v>
      </c>
      <c r="G38" s="57">
        <v>157363</v>
      </c>
      <c r="H38" s="57">
        <v>1376395</v>
      </c>
      <c r="I38" s="57">
        <v>214528</v>
      </c>
      <c r="J38" s="57">
        <v>28541</v>
      </c>
      <c r="K38" s="75">
        <v>1476143</v>
      </c>
      <c r="L38" s="75">
        <v>1737347</v>
      </c>
      <c r="M38" s="58">
        <f t="shared" si="0"/>
        <v>39135239</v>
      </c>
      <c r="N38" s="42"/>
      <c r="O38" s="67"/>
    </row>
    <row r="39" spans="1:15" s="55" customFormat="1" x14ac:dyDescent="0.2">
      <c r="A39" s="59" t="s">
        <v>47</v>
      </c>
      <c r="B39" s="57">
        <v>1051752</v>
      </c>
      <c r="C39" s="57">
        <v>240138</v>
      </c>
      <c r="D39" s="57">
        <v>22986</v>
      </c>
      <c r="E39" s="57">
        <v>10537</v>
      </c>
      <c r="F39" s="57">
        <v>6246</v>
      </c>
      <c r="G39" s="57">
        <v>62168</v>
      </c>
      <c r="H39" s="57">
        <v>115942</v>
      </c>
      <c r="I39" s="57">
        <v>207306</v>
      </c>
      <c r="J39" s="57">
        <v>1</v>
      </c>
      <c r="K39" s="75"/>
      <c r="L39" s="75">
        <v>1010</v>
      </c>
      <c r="M39" s="58">
        <f t="shared" si="0"/>
        <v>1718086</v>
      </c>
      <c r="N39" s="42"/>
      <c r="O39" s="67"/>
    </row>
    <row r="40" spans="1:15" s="55" customFormat="1" x14ac:dyDescent="0.2">
      <c r="A40" s="59" t="s">
        <v>48</v>
      </c>
      <c r="B40" s="57">
        <v>1653832</v>
      </c>
      <c r="C40" s="57">
        <v>377606</v>
      </c>
      <c r="D40" s="57">
        <v>36145</v>
      </c>
      <c r="E40" s="57">
        <v>16570</v>
      </c>
      <c r="F40" s="57">
        <v>9821</v>
      </c>
      <c r="G40" s="57">
        <v>62168</v>
      </c>
      <c r="H40" s="57">
        <v>176566</v>
      </c>
      <c r="I40" s="57">
        <v>264664</v>
      </c>
      <c r="J40" s="57">
        <v>163</v>
      </c>
      <c r="K40" s="75">
        <v>36436</v>
      </c>
      <c r="L40" s="75">
        <v>9587</v>
      </c>
      <c r="M40" s="58">
        <f t="shared" si="0"/>
        <v>2643558</v>
      </c>
      <c r="O40" s="67"/>
    </row>
    <row r="41" spans="1:15" s="55" customFormat="1" x14ac:dyDescent="0.2">
      <c r="A41" s="59" t="s">
        <v>49</v>
      </c>
      <c r="B41" s="57">
        <v>1688978</v>
      </c>
      <c r="C41" s="57">
        <v>385631</v>
      </c>
      <c r="D41" s="57">
        <v>36913</v>
      </c>
      <c r="E41" s="57">
        <v>16922</v>
      </c>
      <c r="F41" s="57">
        <v>10030</v>
      </c>
      <c r="G41" s="57">
        <v>62168</v>
      </c>
      <c r="H41" s="57">
        <v>111006</v>
      </c>
      <c r="I41" s="57">
        <v>128042</v>
      </c>
      <c r="J41" s="57">
        <v>556</v>
      </c>
      <c r="K41" s="75"/>
      <c r="L41" s="75">
        <v>14977</v>
      </c>
      <c r="M41" s="58">
        <f t="shared" si="0"/>
        <v>2455223</v>
      </c>
      <c r="N41" s="42"/>
      <c r="O41" s="67"/>
    </row>
    <row r="42" spans="1:15" s="55" customFormat="1" ht="12.75" customHeight="1" x14ac:dyDescent="0.2">
      <c r="A42" s="59" t="s">
        <v>50</v>
      </c>
      <c r="B42" s="57">
        <v>963010</v>
      </c>
      <c r="C42" s="57">
        <v>219876</v>
      </c>
      <c r="D42" s="57">
        <v>21047</v>
      </c>
      <c r="E42" s="57">
        <v>9648</v>
      </c>
      <c r="F42" s="57">
        <v>5719</v>
      </c>
      <c r="G42" s="57">
        <v>62168</v>
      </c>
      <c r="H42" s="57">
        <v>81105</v>
      </c>
      <c r="I42" s="57">
        <v>148742</v>
      </c>
      <c r="J42" s="57">
        <v>0</v>
      </c>
      <c r="K42" s="75"/>
      <c r="L42" s="75">
        <v>264</v>
      </c>
      <c r="M42" s="58">
        <f t="shared" si="0"/>
        <v>1511579</v>
      </c>
      <c r="N42" s="42"/>
      <c r="O42" s="67"/>
    </row>
    <row r="43" spans="1:15" s="55" customFormat="1" x14ac:dyDescent="0.2">
      <c r="A43" s="59" t="s">
        <v>51</v>
      </c>
      <c r="B43" s="57">
        <v>44858931</v>
      </c>
      <c r="C43" s="57">
        <v>10242286</v>
      </c>
      <c r="D43" s="57">
        <v>980413</v>
      </c>
      <c r="E43" s="57">
        <v>449439</v>
      </c>
      <c r="F43" s="57">
        <v>266402</v>
      </c>
      <c r="G43" s="57">
        <v>157361</v>
      </c>
      <c r="H43" s="57">
        <v>2111416</v>
      </c>
      <c r="I43" s="57">
        <v>199892</v>
      </c>
      <c r="J43" s="57">
        <v>42712</v>
      </c>
      <c r="K43" s="75"/>
      <c r="L43" s="75">
        <v>4050027</v>
      </c>
      <c r="M43" s="58">
        <f t="shared" si="0"/>
        <v>63358879</v>
      </c>
      <c r="O43" s="67"/>
    </row>
    <row r="44" spans="1:15" s="55" customFormat="1" x14ac:dyDescent="0.2">
      <c r="A44" s="59" t="s">
        <v>52</v>
      </c>
      <c r="B44" s="57">
        <v>8758928</v>
      </c>
      <c r="C44" s="57">
        <v>1999856</v>
      </c>
      <c r="D44" s="57">
        <v>191430</v>
      </c>
      <c r="E44" s="57">
        <v>87755</v>
      </c>
      <c r="F44" s="57">
        <v>52016</v>
      </c>
      <c r="G44" s="57">
        <v>157363</v>
      </c>
      <c r="H44" s="57">
        <v>488221</v>
      </c>
      <c r="I44" s="57">
        <v>193426</v>
      </c>
      <c r="J44" s="57">
        <v>17516</v>
      </c>
      <c r="K44" s="75"/>
      <c r="L44" s="75">
        <v>503227</v>
      </c>
      <c r="M44" s="58">
        <f t="shared" si="0"/>
        <v>12449738</v>
      </c>
      <c r="N44" s="42"/>
      <c r="O44" s="67"/>
    </row>
    <row r="45" spans="1:15" s="55" customFormat="1" x14ac:dyDescent="0.2">
      <c r="A45" s="59" t="s">
        <v>53</v>
      </c>
      <c r="B45" s="57">
        <v>1400588</v>
      </c>
      <c r="C45" s="57">
        <v>319785</v>
      </c>
      <c r="D45" s="57">
        <v>30610</v>
      </c>
      <c r="E45" s="57">
        <v>14032</v>
      </c>
      <c r="F45" s="57">
        <v>8318</v>
      </c>
      <c r="G45" s="57">
        <v>62168</v>
      </c>
      <c r="H45" s="57">
        <v>130591</v>
      </c>
      <c r="I45" s="57">
        <v>197421</v>
      </c>
      <c r="J45" s="57">
        <v>0</v>
      </c>
      <c r="K45" s="75"/>
      <c r="L45" s="75">
        <v>0</v>
      </c>
      <c r="M45" s="58">
        <f t="shared" si="0"/>
        <v>2163513</v>
      </c>
      <c r="N45" s="42"/>
      <c r="O45" s="67"/>
    </row>
    <row r="46" spans="1:15" s="55" customFormat="1" x14ac:dyDescent="0.2">
      <c r="A46" s="59" t="s">
        <v>54</v>
      </c>
      <c r="B46" s="57">
        <v>4383850</v>
      </c>
      <c r="C46" s="57">
        <v>1000930</v>
      </c>
      <c r="D46" s="57">
        <v>95811</v>
      </c>
      <c r="E46" s="57">
        <v>43921</v>
      </c>
      <c r="F46" s="57">
        <v>26034</v>
      </c>
      <c r="G46" s="57">
        <v>157363</v>
      </c>
      <c r="H46" s="57">
        <v>284989</v>
      </c>
      <c r="I46" s="57">
        <v>190065</v>
      </c>
      <c r="J46" s="57">
        <v>2560</v>
      </c>
      <c r="K46" s="75"/>
      <c r="L46" s="75">
        <v>58783</v>
      </c>
      <c r="M46" s="58">
        <f t="shared" si="0"/>
        <v>6244306</v>
      </c>
      <c r="N46" s="42"/>
      <c r="O46" s="67"/>
    </row>
    <row r="47" spans="1:15" s="55" customFormat="1" x14ac:dyDescent="0.2">
      <c r="A47" s="59" t="s">
        <v>55</v>
      </c>
      <c r="B47" s="57">
        <v>913451</v>
      </c>
      <c r="C47" s="57">
        <v>208572</v>
      </c>
      <c r="D47" s="57">
        <v>19965</v>
      </c>
      <c r="E47" s="57">
        <v>9152</v>
      </c>
      <c r="F47" s="57">
        <v>5425</v>
      </c>
      <c r="G47" s="57">
        <v>62168</v>
      </c>
      <c r="H47" s="57">
        <v>101186</v>
      </c>
      <c r="I47" s="57">
        <v>193461</v>
      </c>
      <c r="J47" s="57">
        <v>0</v>
      </c>
      <c r="K47" s="75"/>
      <c r="L47" s="75">
        <v>0</v>
      </c>
      <c r="M47" s="58">
        <f>SUM(B47:L47)</f>
        <v>1513380</v>
      </c>
      <c r="N47" s="42"/>
      <c r="O47" s="67"/>
    </row>
    <row r="48" spans="1:15" s="55" customFormat="1" x14ac:dyDescent="0.2">
      <c r="A48" s="59" t="s">
        <v>56</v>
      </c>
      <c r="B48" s="57">
        <v>2349228</v>
      </c>
      <c r="C48" s="57">
        <v>536380</v>
      </c>
      <c r="D48" s="57">
        <v>51343</v>
      </c>
      <c r="E48" s="57">
        <v>23537</v>
      </c>
      <c r="F48" s="57">
        <v>13951</v>
      </c>
      <c r="G48" s="57">
        <v>62168</v>
      </c>
      <c r="H48" s="57">
        <v>220768</v>
      </c>
      <c r="I48" s="57">
        <v>275020</v>
      </c>
      <c r="J48" s="57">
        <v>630</v>
      </c>
      <c r="K48" s="75">
        <v>90473</v>
      </c>
      <c r="L48" s="75">
        <v>16921</v>
      </c>
      <c r="M48" s="58">
        <f t="shared" si="0"/>
        <v>3640419</v>
      </c>
      <c r="N48" s="42"/>
      <c r="O48" s="67"/>
    </row>
    <row r="49" spans="1:15" s="55" customFormat="1" x14ac:dyDescent="0.2">
      <c r="A49" s="59" t="s">
        <v>57</v>
      </c>
      <c r="B49" s="57">
        <v>23678952</v>
      </c>
      <c r="C49" s="57">
        <v>5406428</v>
      </c>
      <c r="D49" s="57">
        <v>517514</v>
      </c>
      <c r="E49" s="57">
        <v>237237</v>
      </c>
      <c r="F49" s="57">
        <v>140620</v>
      </c>
      <c r="G49" s="57">
        <v>62168</v>
      </c>
      <c r="H49" s="57">
        <v>1087065</v>
      </c>
      <c r="I49" s="57">
        <v>207007</v>
      </c>
      <c r="J49" s="57">
        <v>18369</v>
      </c>
      <c r="K49" s="75"/>
      <c r="L49" s="75">
        <v>2856970</v>
      </c>
      <c r="M49" s="58">
        <f t="shared" si="0"/>
        <v>34212330</v>
      </c>
      <c r="N49" s="42"/>
      <c r="O49" s="67"/>
    </row>
    <row r="50" spans="1:15" s="55" customFormat="1" x14ac:dyDescent="0.2">
      <c r="A50" s="59" t="s">
        <v>58</v>
      </c>
      <c r="B50" s="57">
        <v>2492415</v>
      </c>
      <c r="C50" s="57">
        <v>569073</v>
      </c>
      <c r="D50" s="57">
        <v>54473</v>
      </c>
      <c r="E50" s="57">
        <v>24971</v>
      </c>
      <c r="F50" s="57">
        <v>14801</v>
      </c>
      <c r="G50" s="57">
        <v>62168</v>
      </c>
      <c r="H50" s="57">
        <v>163701</v>
      </c>
      <c r="I50" s="57">
        <v>143770</v>
      </c>
      <c r="J50" s="57">
        <v>1520</v>
      </c>
      <c r="K50" s="75"/>
      <c r="L50" s="75">
        <v>10986</v>
      </c>
      <c r="M50" s="58">
        <f>SUM(B50:L50)</f>
        <v>3537878</v>
      </c>
      <c r="O50" s="67"/>
    </row>
    <row r="51" spans="1:15" s="55" customFormat="1" x14ac:dyDescent="0.2">
      <c r="A51" s="59" t="s">
        <v>59</v>
      </c>
      <c r="B51" s="57">
        <v>4961074</v>
      </c>
      <c r="C51" s="57">
        <v>1132722</v>
      </c>
      <c r="D51" s="57">
        <v>108426</v>
      </c>
      <c r="E51" s="57">
        <v>49704</v>
      </c>
      <c r="F51" s="57">
        <v>29462</v>
      </c>
      <c r="G51" s="57">
        <v>157363</v>
      </c>
      <c r="H51" s="57">
        <v>315351</v>
      </c>
      <c r="I51" s="57">
        <v>211269</v>
      </c>
      <c r="J51" s="57">
        <v>1147</v>
      </c>
      <c r="K51" s="75">
        <v>92276</v>
      </c>
      <c r="L51" s="75">
        <v>191784</v>
      </c>
      <c r="M51" s="58">
        <f>SUM(B51:L51)</f>
        <v>7250578</v>
      </c>
      <c r="N51" s="42"/>
      <c r="O51" s="67"/>
    </row>
    <row r="52" spans="1:15" s="61" customFormat="1" x14ac:dyDescent="0.2">
      <c r="A52" s="60" t="s">
        <v>60</v>
      </c>
      <c r="B52" s="57">
        <v>24352633</v>
      </c>
      <c r="C52" s="57">
        <v>5560244</v>
      </c>
      <c r="D52" s="57">
        <v>532237</v>
      </c>
      <c r="E52" s="57">
        <v>243986</v>
      </c>
      <c r="F52" s="57">
        <v>144620</v>
      </c>
      <c r="G52" s="57">
        <v>62168</v>
      </c>
      <c r="H52" s="57">
        <v>1180748</v>
      </c>
      <c r="I52" s="57">
        <v>232974</v>
      </c>
      <c r="J52" s="57">
        <v>32897</v>
      </c>
      <c r="K52" s="75">
        <v>2372770</v>
      </c>
      <c r="L52" s="75">
        <v>2794055</v>
      </c>
      <c r="M52" s="58">
        <f t="shared" si="0"/>
        <v>37509332</v>
      </c>
      <c r="O52" s="77"/>
    </row>
    <row r="53" spans="1:15" s="55" customFormat="1" x14ac:dyDescent="0.2">
      <c r="A53" s="59" t="s">
        <v>61</v>
      </c>
      <c r="B53" s="57">
        <v>1229258</v>
      </c>
      <c r="C53" s="57">
        <v>280667</v>
      </c>
      <c r="D53" s="57">
        <v>26866</v>
      </c>
      <c r="E53" s="57">
        <v>12316</v>
      </c>
      <c r="F53" s="57">
        <v>7300</v>
      </c>
      <c r="G53" s="57">
        <v>62168</v>
      </c>
      <c r="H53" s="57">
        <v>130394</v>
      </c>
      <c r="I53" s="57">
        <v>216726</v>
      </c>
      <c r="J53" s="57">
        <v>21</v>
      </c>
      <c r="K53" s="75"/>
      <c r="L53" s="75">
        <v>4749</v>
      </c>
      <c r="M53" s="58">
        <f>SUM(B53:L53)</f>
        <v>1970465</v>
      </c>
      <c r="N53" s="42"/>
      <c r="O53" s="67"/>
    </row>
    <row r="54" spans="1:15" s="55" customFormat="1" x14ac:dyDescent="0.2">
      <c r="A54" s="59" t="s">
        <v>62</v>
      </c>
      <c r="B54" s="57">
        <v>2296811</v>
      </c>
      <c r="C54" s="57">
        <v>524414</v>
      </c>
      <c r="D54" s="57">
        <v>50198</v>
      </c>
      <c r="E54" s="57">
        <v>23012</v>
      </c>
      <c r="F54" s="57">
        <v>13640</v>
      </c>
      <c r="G54" s="57">
        <v>62168</v>
      </c>
      <c r="H54" s="57">
        <v>187712</v>
      </c>
      <c r="I54" s="57">
        <v>222031</v>
      </c>
      <c r="J54" s="57">
        <v>524</v>
      </c>
      <c r="K54" s="75">
        <v>26058</v>
      </c>
      <c r="L54" s="75">
        <v>32861</v>
      </c>
      <c r="M54" s="58">
        <f>SUM(B54:L54)</f>
        <v>3439429</v>
      </c>
      <c r="N54" s="42"/>
      <c r="O54" s="67"/>
    </row>
    <row r="55" spans="1:15" s="55" customFormat="1" ht="12.75" thickBot="1" x14ac:dyDescent="0.25">
      <c r="A55" s="62" t="s">
        <v>63</v>
      </c>
      <c r="B55" s="63">
        <f>SUM(B12:B54)</f>
        <v>262505447</v>
      </c>
      <c r="C55" s="63">
        <f t="shared" ref="C55:I55" si="1">SUM(C12:C54)</f>
        <v>59935796</v>
      </c>
      <c r="D55" s="63">
        <f t="shared" si="1"/>
        <v>5737172</v>
      </c>
      <c r="E55" s="63">
        <f t="shared" si="1"/>
        <v>2630014</v>
      </c>
      <c r="F55" s="63">
        <f t="shared" si="1"/>
        <v>1558914</v>
      </c>
      <c r="G55" s="63">
        <f t="shared" si="1"/>
        <v>4196342</v>
      </c>
      <c r="H55" s="63">
        <f>SUM(H12:H54)</f>
        <v>15416887</v>
      </c>
      <c r="I55" s="63">
        <f t="shared" si="1"/>
        <v>9150722</v>
      </c>
      <c r="J55" s="63">
        <f>SUM(J12:J54)</f>
        <v>209088</v>
      </c>
      <c r="K55" s="63">
        <f>SUM(K12:K54)</f>
        <v>8453191</v>
      </c>
      <c r="L55" s="63">
        <f>SUM(L12:L54)</f>
        <v>16967428</v>
      </c>
      <c r="M55" s="64">
        <f>SUM(M12:M54)</f>
        <v>386761001</v>
      </c>
      <c r="O55" s="67"/>
    </row>
    <row r="57" spans="1:15" s="78" customFormat="1" x14ac:dyDescent="0.2">
      <c r="K57" s="79"/>
    </row>
    <row r="58" spans="1:15" s="55" customFormat="1" x14ac:dyDescent="0.2">
      <c r="A58" s="6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O58" s="67"/>
    </row>
    <row r="59" spans="1:15" s="55" customFormat="1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O59" s="67"/>
    </row>
    <row r="60" spans="1:15" s="55" customFormat="1" x14ac:dyDescent="0.2">
      <c r="O60" s="67"/>
    </row>
    <row r="61" spans="1:15" s="55" customFormat="1" x14ac:dyDescent="0.2">
      <c r="O61" s="67"/>
    </row>
    <row r="62" spans="1:15" s="55" customFormat="1" x14ac:dyDescent="0.2">
      <c r="O62" s="67"/>
    </row>
    <row r="63" spans="1:15" s="55" customFormat="1" x14ac:dyDescent="0.2">
      <c r="O63" s="67"/>
    </row>
    <row r="64" spans="1:15" s="55" customFormat="1" x14ac:dyDescent="0.2">
      <c r="O64" s="67"/>
    </row>
    <row r="65" spans="2:15" s="55" customFormat="1" x14ac:dyDescent="0.2">
      <c r="O65" s="67"/>
    </row>
    <row r="66" spans="2:15" s="55" customFormat="1" ht="12.75" x14ac:dyDescent="0.2">
      <c r="M66" s="65" t="s">
        <v>64</v>
      </c>
      <c r="O66" s="67"/>
    </row>
    <row r="67" spans="2:15" s="55" customFormat="1" x14ac:dyDescent="0.2">
      <c r="M67" s="66" t="s">
        <v>65</v>
      </c>
      <c r="O67" s="67"/>
    </row>
    <row r="68" spans="2:15" s="55" customFormat="1" x14ac:dyDescent="0.2">
      <c r="M68" s="66" t="s">
        <v>66</v>
      </c>
      <c r="O68" s="67"/>
    </row>
    <row r="69" spans="2:15" s="55" customFormat="1" x14ac:dyDescent="0.2">
      <c r="O69" s="67"/>
    </row>
    <row r="70" spans="2:15" s="55" customFormat="1" x14ac:dyDescent="0.2">
      <c r="O70" s="67"/>
    </row>
    <row r="71" spans="2:15" s="55" customFormat="1" x14ac:dyDescent="0.2">
      <c r="O71" s="67"/>
    </row>
    <row r="72" spans="2:15" s="55" customFormat="1" x14ac:dyDescent="0.2">
      <c r="O72" s="67"/>
    </row>
    <row r="73" spans="2:15" s="55" customFormat="1" x14ac:dyDescent="0.2">
      <c r="O73" s="67"/>
    </row>
    <row r="74" spans="2:15" s="55" customFormat="1" x14ac:dyDescent="0.2">
      <c r="O74" s="67"/>
    </row>
    <row r="75" spans="2:15" s="55" customFormat="1" ht="12.75" customHeight="1" x14ac:dyDescent="0.2">
      <c r="B75" s="80"/>
      <c r="C75" s="80"/>
      <c r="D75" s="97" t="s">
        <v>104</v>
      </c>
      <c r="E75" s="97"/>
      <c r="F75" s="97"/>
      <c r="G75" s="97"/>
      <c r="H75" s="97"/>
      <c r="I75" s="97"/>
      <c r="J75" s="80"/>
      <c r="K75" s="80"/>
      <c r="L75" s="80"/>
      <c r="M75" s="80"/>
      <c r="O75" s="67"/>
    </row>
    <row r="76" spans="2:15" s="55" customFormat="1" ht="12.75" customHeight="1" x14ac:dyDescent="0.2">
      <c r="D76" s="98" t="s">
        <v>103</v>
      </c>
      <c r="E76" s="98"/>
      <c r="F76" s="98"/>
      <c r="G76" s="98"/>
      <c r="H76" s="98"/>
      <c r="I76" s="98"/>
      <c r="O76" s="67"/>
    </row>
    <row r="77" spans="2:15" s="55" customFormat="1" x14ac:dyDescent="0.2">
      <c r="F77" s="76"/>
      <c r="G77" s="68" t="s">
        <v>67</v>
      </c>
      <c r="H77" s="69"/>
      <c r="I77" s="68" t="s">
        <v>68</v>
      </c>
      <c r="O77" s="67"/>
    </row>
    <row r="78" spans="2:15" s="55" customFormat="1" x14ac:dyDescent="0.2">
      <c r="O78" s="67"/>
    </row>
    <row r="79" spans="2:15" s="55" customFormat="1" x14ac:dyDescent="0.2">
      <c r="C79" s="81" t="s">
        <v>7</v>
      </c>
      <c r="D79" s="82"/>
      <c r="F79" s="83"/>
      <c r="G79" s="79">
        <v>1312527236</v>
      </c>
      <c r="H79" s="68" t="s">
        <v>69</v>
      </c>
      <c r="I79" s="79">
        <v>262505447</v>
      </c>
      <c r="O79" s="67"/>
    </row>
    <row r="80" spans="2:15" s="55" customFormat="1" x14ac:dyDescent="0.2">
      <c r="C80" s="81"/>
      <c r="D80" s="82"/>
      <c r="F80" s="83"/>
      <c r="G80" s="79"/>
      <c r="H80" s="76"/>
      <c r="I80" s="79"/>
      <c r="O80" s="67"/>
    </row>
    <row r="81" spans="3:15" s="55" customFormat="1" x14ac:dyDescent="0.2">
      <c r="C81" s="76" t="s">
        <v>70</v>
      </c>
      <c r="D81" s="76"/>
      <c r="G81" s="79">
        <v>59935796</v>
      </c>
      <c r="H81" s="68" t="s">
        <v>71</v>
      </c>
      <c r="I81" s="79">
        <v>59935796</v>
      </c>
      <c r="O81" s="67"/>
    </row>
    <row r="82" spans="3:15" s="55" customFormat="1" x14ac:dyDescent="0.2">
      <c r="C82" s="76"/>
      <c r="D82" s="76"/>
      <c r="G82" s="79"/>
      <c r="H82" s="68"/>
      <c r="I82" s="79"/>
      <c r="O82" s="67"/>
    </row>
    <row r="83" spans="3:15" s="55" customFormat="1" x14ac:dyDescent="0.2">
      <c r="C83" s="76" t="s">
        <v>72</v>
      </c>
      <c r="D83" s="76"/>
      <c r="G83" s="79">
        <v>28685858</v>
      </c>
      <c r="H83" s="68" t="s">
        <v>69</v>
      </c>
      <c r="I83" s="79">
        <v>5737172</v>
      </c>
      <c r="O83" s="67"/>
    </row>
    <row r="84" spans="3:15" s="55" customFormat="1" x14ac:dyDescent="0.2">
      <c r="C84" s="76"/>
      <c r="D84" s="76"/>
      <c r="G84" s="79"/>
      <c r="H84" s="68"/>
      <c r="I84" s="79"/>
      <c r="O84" s="67"/>
    </row>
    <row r="85" spans="3:15" s="55" customFormat="1" x14ac:dyDescent="0.2">
      <c r="C85" s="76" t="s">
        <v>73</v>
      </c>
      <c r="G85" s="79">
        <v>13150069</v>
      </c>
      <c r="H85" s="68" t="s">
        <v>69</v>
      </c>
      <c r="I85" s="79">
        <v>2630014</v>
      </c>
      <c r="O85" s="67"/>
    </row>
    <row r="86" spans="3:15" s="55" customFormat="1" x14ac:dyDescent="0.2">
      <c r="C86" s="76"/>
      <c r="G86" s="79"/>
      <c r="H86" s="68"/>
      <c r="I86" s="79"/>
      <c r="O86" s="67"/>
    </row>
    <row r="87" spans="3:15" s="55" customFormat="1" x14ac:dyDescent="0.2">
      <c r="C87" s="76" t="s">
        <v>74</v>
      </c>
      <c r="D87" s="76"/>
      <c r="G87" s="79">
        <v>7794568</v>
      </c>
      <c r="H87" s="68" t="s">
        <v>69</v>
      </c>
      <c r="I87" s="79">
        <v>1558914</v>
      </c>
      <c r="O87" s="67"/>
    </row>
    <row r="88" spans="3:15" s="55" customFormat="1" x14ac:dyDescent="0.2">
      <c r="C88" s="76"/>
      <c r="D88" s="76"/>
      <c r="G88" s="79"/>
      <c r="H88" s="68"/>
      <c r="I88" s="79"/>
      <c r="O88" s="67"/>
    </row>
    <row r="89" spans="3:15" s="55" customFormat="1" x14ac:dyDescent="0.2">
      <c r="C89" s="76" t="s">
        <v>75</v>
      </c>
      <c r="D89" s="76"/>
      <c r="F89" s="76"/>
      <c r="G89" s="79">
        <v>20981711</v>
      </c>
      <c r="H89" s="68" t="s">
        <v>69</v>
      </c>
      <c r="I89" s="79">
        <v>4196342</v>
      </c>
      <c r="O89" s="67"/>
    </row>
    <row r="90" spans="3:15" s="55" customFormat="1" x14ac:dyDescent="0.2">
      <c r="C90" s="76"/>
      <c r="D90" s="76"/>
      <c r="F90" s="76"/>
      <c r="G90" s="79"/>
      <c r="H90" s="68"/>
      <c r="I90" s="79"/>
      <c r="O90" s="67"/>
    </row>
    <row r="91" spans="3:15" s="55" customFormat="1" x14ac:dyDescent="0.2">
      <c r="C91" s="76" t="s">
        <v>76</v>
      </c>
      <c r="G91" s="79">
        <v>77084434</v>
      </c>
      <c r="H91" s="68" t="s">
        <v>69</v>
      </c>
      <c r="I91" s="79">
        <v>15416887</v>
      </c>
      <c r="O91" s="67"/>
    </row>
    <row r="92" spans="3:15" s="55" customFormat="1" x14ac:dyDescent="0.2">
      <c r="C92" s="76"/>
      <c r="G92" s="79"/>
      <c r="H92" s="68"/>
      <c r="I92" s="79"/>
      <c r="O92" s="67"/>
    </row>
    <row r="93" spans="3:15" s="55" customFormat="1" x14ac:dyDescent="0.2">
      <c r="C93" s="76" t="s">
        <v>77</v>
      </c>
      <c r="D93" s="76"/>
      <c r="G93" s="79">
        <v>45753610</v>
      </c>
      <c r="H93" s="68" t="s">
        <v>69</v>
      </c>
      <c r="I93" s="79">
        <v>9150722</v>
      </c>
      <c r="O93" s="67"/>
    </row>
    <row r="94" spans="3:15" s="55" customFormat="1" x14ac:dyDescent="0.2">
      <c r="C94" s="76"/>
      <c r="D94" s="76"/>
      <c r="G94" s="79"/>
      <c r="H94" s="68"/>
      <c r="I94" s="79"/>
      <c r="O94" s="67"/>
    </row>
    <row r="95" spans="3:15" s="55" customFormat="1" x14ac:dyDescent="0.2">
      <c r="C95" s="76" t="s">
        <v>78</v>
      </c>
      <c r="G95" s="79">
        <v>1045440</v>
      </c>
      <c r="H95" s="68" t="s">
        <v>69</v>
      </c>
      <c r="I95" s="79">
        <v>209088</v>
      </c>
      <c r="O95" s="67"/>
    </row>
    <row r="96" spans="3:15" s="55" customFormat="1" x14ac:dyDescent="0.2">
      <c r="C96" s="76"/>
      <c r="G96" s="79"/>
      <c r="H96" s="68"/>
      <c r="I96" s="79"/>
      <c r="O96" s="67"/>
    </row>
    <row r="97" spans="3:15" s="55" customFormat="1" x14ac:dyDescent="0.2">
      <c r="C97" s="76" t="s">
        <v>79</v>
      </c>
      <c r="G97" s="79">
        <v>8453191</v>
      </c>
      <c r="H97" s="68" t="s">
        <v>80</v>
      </c>
      <c r="I97" s="79">
        <v>8453191</v>
      </c>
      <c r="O97" s="67"/>
    </row>
    <row r="98" spans="3:15" s="55" customFormat="1" x14ac:dyDescent="0.2">
      <c r="C98" s="76"/>
      <c r="G98" s="79"/>
      <c r="H98" s="68"/>
      <c r="I98" s="79"/>
      <c r="O98" s="67"/>
    </row>
    <row r="99" spans="3:15" s="55" customFormat="1" x14ac:dyDescent="0.2">
      <c r="C99" s="76" t="s">
        <v>81</v>
      </c>
      <c r="G99" s="84">
        <v>45857915</v>
      </c>
      <c r="H99" s="68" t="s">
        <v>82</v>
      </c>
      <c r="I99" s="84">
        <v>16967428</v>
      </c>
      <c r="O99" s="67"/>
    </row>
    <row r="100" spans="3:15" s="55" customFormat="1" x14ac:dyDescent="0.2">
      <c r="C100" s="76"/>
      <c r="G100" s="79"/>
      <c r="H100" s="76"/>
      <c r="I100" s="79"/>
      <c r="O100" s="67"/>
    </row>
    <row r="101" spans="3:15" s="55" customFormat="1" ht="12.75" thickBot="1" x14ac:dyDescent="0.25">
      <c r="E101" s="76" t="s">
        <v>17</v>
      </c>
      <c r="F101" s="83"/>
      <c r="G101" s="85">
        <f>SUM(G79:G99)</f>
        <v>1621269828</v>
      </c>
      <c r="I101" s="85">
        <f>SUM(I79:I99)</f>
        <v>386761001</v>
      </c>
      <c r="O101" s="67"/>
    </row>
    <row r="102" spans="3:15" s="55" customFormat="1" ht="12.75" thickTop="1" x14ac:dyDescent="0.2">
      <c r="O102" s="67"/>
    </row>
    <row r="103" spans="3:15" s="55" customFormat="1" x14ac:dyDescent="0.2">
      <c r="I103" s="78"/>
      <c r="O103" s="67"/>
    </row>
    <row r="104" spans="3:15" s="55" customFormat="1" x14ac:dyDescent="0.2">
      <c r="I104" s="79"/>
      <c r="O104" s="67"/>
    </row>
    <row r="105" spans="3:15" s="55" customFormat="1" x14ac:dyDescent="0.2">
      <c r="O105" s="67"/>
    </row>
    <row r="106" spans="3:15" s="55" customFormat="1" x14ac:dyDescent="0.2">
      <c r="O106" s="67"/>
    </row>
    <row r="107" spans="3:15" s="55" customFormat="1" x14ac:dyDescent="0.2">
      <c r="O107" s="67"/>
    </row>
    <row r="108" spans="3:15" s="55" customFormat="1" x14ac:dyDescent="0.2">
      <c r="O108" s="67"/>
    </row>
    <row r="109" spans="3:15" s="55" customFormat="1" x14ac:dyDescent="0.2">
      <c r="O109" s="67"/>
    </row>
    <row r="110" spans="3:15" s="55" customFormat="1" x14ac:dyDescent="0.2">
      <c r="O110" s="67"/>
    </row>
    <row r="111" spans="3:15" s="55" customFormat="1" x14ac:dyDescent="0.2">
      <c r="O111" s="67"/>
    </row>
    <row r="112" spans="3:15" s="55" customFormat="1" x14ac:dyDescent="0.2">
      <c r="O112" s="67"/>
    </row>
    <row r="113" spans="9:15" s="55" customFormat="1" x14ac:dyDescent="0.2">
      <c r="O113" s="67"/>
    </row>
    <row r="114" spans="9:15" s="55" customFormat="1" x14ac:dyDescent="0.2">
      <c r="O114" s="67"/>
    </row>
    <row r="115" spans="9:15" s="55" customFormat="1" x14ac:dyDescent="0.2">
      <c r="I115" s="42"/>
      <c r="O115" s="67"/>
    </row>
    <row r="116" spans="9:15" s="55" customFormat="1" x14ac:dyDescent="0.2">
      <c r="I116" s="42"/>
      <c r="O116" s="67"/>
    </row>
    <row r="117" spans="9:15" s="55" customFormat="1" x14ac:dyDescent="0.2">
      <c r="I117" s="42"/>
      <c r="O117" s="67"/>
    </row>
    <row r="118" spans="9:15" s="55" customFormat="1" x14ac:dyDescent="0.2">
      <c r="I118" s="42"/>
      <c r="O118" s="67"/>
    </row>
    <row r="119" spans="9:15" s="55" customFormat="1" x14ac:dyDescent="0.2">
      <c r="I119" s="42"/>
      <c r="O119" s="67"/>
    </row>
    <row r="120" spans="9:15" s="55" customFormat="1" x14ac:dyDescent="0.2">
      <c r="I120" s="42"/>
      <c r="O120" s="67"/>
    </row>
    <row r="121" spans="9:15" s="55" customFormat="1" x14ac:dyDescent="0.2">
      <c r="I121" s="42"/>
      <c r="O121" s="67"/>
    </row>
    <row r="122" spans="9:15" s="55" customFormat="1" x14ac:dyDescent="0.2">
      <c r="I122" s="42"/>
      <c r="O122" s="67"/>
    </row>
    <row r="123" spans="9:15" s="55" customFormat="1" x14ac:dyDescent="0.2">
      <c r="I123" s="42"/>
      <c r="O123" s="67"/>
    </row>
    <row r="124" spans="9:15" s="55" customFormat="1" x14ac:dyDescent="0.2">
      <c r="I124" s="42"/>
      <c r="O124" s="67"/>
    </row>
    <row r="125" spans="9:15" s="55" customFormat="1" x14ac:dyDescent="0.2">
      <c r="I125" s="42"/>
      <c r="O125" s="67"/>
    </row>
    <row r="126" spans="9:15" s="55" customFormat="1" x14ac:dyDescent="0.2">
      <c r="I126" s="42"/>
      <c r="O126" s="67"/>
    </row>
    <row r="127" spans="9:15" s="55" customFormat="1" x14ac:dyDescent="0.2">
      <c r="I127" s="42"/>
      <c r="O127" s="67"/>
    </row>
    <row r="128" spans="9:15" s="55" customFormat="1" x14ac:dyDescent="0.2">
      <c r="O128" s="67"/>
    </row>
    <row r="129" spans="9:15" s="55" customFormat="1" x14ac:dyDescent="0.2">
      <c r="O129" s="67"/>
    </row>
    <row r="130" spans="9:15" s="55" customFormat="1" x14ac:dyDescent="0.2">
      <c r="O130" s="67"/>
    </row>
    <row r="131" spans="9:15" s="55" customFormat="1" x14ac:dyDescent="0.2">
      <c r="I131" s="42"/>
      <c r="O131" s="67"/>
    </row>
    <row r="132" spans="9:15" s="55" customFormat="1" x14ac:dyDescent="0.2">
      <c r="I132" s="42"/>
      <c r="O132" s="67"/>
    </row>
    <row r="133" spans="9:15" s="55" customFormat="1" x14ac:dyDescent="0.2">
      <c r="I133" s="42"/>
      <c r="O133" s="67"/>
    </row>
    <row r="134" spans="9:15" s="55" customFormat="1" x14ac:dyDescent="0.2">
      <c r="I134" s="42"/>
      <c r="O134" s="67"/>
    </row>
    <row r="135" spans="9:15" s="55" customFormat="1" x14ac:dyDescent="0.2">
      <c r="I135" s="42"/>
      <c r="O135" s="67"/>
    </row>
    <row r="139" spans="9:15" ht="12.75" x14ac:dyDescent="0.2">
      <c r="J139" s="55"/>
      <c r="K139" s="55"/>
      <c r="L139" s="55"/>
      <c r="M139" s="65" t="s">
        <v>64</v>
      </c>
    </row>
    <row r="140" spans="9:15" x14ac:dyDescent="0.2">
      <c r="J140" s="55"/>
      <c r="K140" s="55"/>
      <c r="L140" s="55"/>
      <c r="M140" s="66" t="s">
        <v>65</v>
      </c>
    </row>
    <row r="141" spans="9:15" x14ac:dyDescent="0.2">
      <c r="J141" s="55"/>
      <c r="K141" s="55"/>
      <c r="L141" s="55"/>
      <c r="M141" s="66" t="s">
        <v>66</v>
      </c>
    </row>
  </sheetData>
  <mergeCells count="4">
    <mergeCell ref="A5:M5"/>
    <mergeCell ref="A6:M6"/>
    <mergeCell ref="D75:I75"/>
    <mergeCell ref="D76:I76"/>
  </mergeCells>
  <printOptions horizontalCentered="1"/>
  <pageMargins left="0.59055118110236227" right="0" top="0.27559055118110237" bottom="0.19685039370078741" header="0.62992125984251968" footer="0"/>
  <pageSetup scale="67" orientation="landscape" r:id="rId1"/>
  <headerFooter alignWithMargins="0"/>
  <rowBreaks count="1" manualBreakCount="1">
    <brk id="6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C5:O117"/>
  <sheetViews>
    <sheetView zoomScaleNormal="100" workbookViewId="0">
      <pane ySplit="10" topLeftCell="A77" activePane="bottomLeft" state="frozen"/>
      <selection pane="bottomLeft" activeCell="F28" sqref="F28"/>
    </sheetView>
  </sheetViews>
  <sheetFormatPr baseColWidth="10" defaultRowHeight="12" x14ac:dyDescent="0.2"/>
  <cols>
    <col min="1" max="2" width="11.42578125" style="42"/>
    <col min="3" max="3" width="18.85546875" style="42" customWidth="1"/>
    <col min="4" max="4" width="16.85546875" style="42" customWidth="1"/>
    <col min="5" max="5" width="16.140625" style="42" customWidth="1"/>
    <col min="6" max="6" width="19.140625" style="42" bestFit="1" customWidth="1"/>
    <col min="7" max="7" width="16.5703125" style="42" bestFit="1" customWidth="1"/>
    <col min="8" max="8" width="12.85546875" style="42" bestFit="1" customWidth="1"/>
    <col min="9" max="9" width="13.28515625" style="42" bestFit="1" customWidth="1"/>
    <col min="10" max="10" width="9.7109375" style="42" customWidth="1"/>
    <col min="11" max="11" width="11.85546875" style="42" bestFit="1" customWidth="1"/>
    <col min="12" max="12" width="12.28515625" style="42" bestFit="1" customWidth="1"/>
    <col min="13" max="13" width="14.42578125" style="42" customWidth="1"/>
    <col min="14" max="14" width="4.5703125" style="42" customWidth="1"/>
    <col min="15" max="15" width="12.28515625" style="71" bestFit="1" customWidth="1"/>
    <col min="16" max="16384" width="11.42578125" style="42"/>
  </cols>
  <sheetData>
    <row r="5" spans="3:13" ht="15" x14ac:dyDescent="0.25">
      <c r="C5" s="95" t="s">
        <v>105</v>
      </c>
      <c r="D5" s="95"/>
      <c r="E5" s="95"/>
      <c r="F5" s="95"/>
      <c r="G5" s="95"/>
      <c r="H5" s="95"/>
      <c r="I5" s="95"/>
      <c r="J5" s="86"/>
      <c r="K5" s="86"/>
      <c r="L5" s="86"/>
      <c r="M5" s="86"/>
    </row>
    <row r="6" spans="3:13" ht="14.25" x14ac:dyDescent="0.2">
      <c r="C6" s="96" t="s">
        <v>103</v>
      </c>
      <c r="D6" s="96"/>
      <c r="E6" s="96"/>
      <c r="F6" s="96"/>
      <c r="G6" s="96"/>
      <c r="H6" s="96"/>
      <c r="I6" s="96"/>
      <c r="J6" s="87"/>
      <c r="K6" s="87"/>
      <c r="L6" s="87"/>
      <c r="M6" s="87"/>
    </row>
    <row r="7" spans="3:13" ht="15.75" thickBot="1" x14ac:dyDescent="0.3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3:13" s="43" customFormat="1" ht="11.25" x14ac:dyDescent="0.2">
      <c r="C8" s="44"/>
      <c r="D8" s="46"/>
      <c r="E8" s="46" t="s">
        <v>0</v>
      </c>
      <c r="F8" s="46" t="s">
        <v>0</v>
      </c>
      <c r="G8" s="45" t="s">
        <v>2</v>
      </c>
      <c r="H8" s="45" t="s">
        <v>4</v>
      </c>
      <c r="I8" s="46"/>
      <c r="J8" s="73"/>
    </row>
    <row r="9" spans="3:13" s="43" customFormat="1" ht="11.25" customHeight="1" x14ac:dyDescent="0.2">
      <c r="C9" s="47" t="s">
        <v>6</v>
      </c>
      <c r="D9" s="49" t="s">
        <v>7</v>
      </c>
      <c r="E9" s="49" t="s">
        <v>8</v>
      </c>
      <c r="F9" s="49" t="s">
        <v>9</v>
      </c>
      <c r="G9" s="48" t="s">
        <v>11</v>
      </c>
      <c r="H9" s="48" t="s">
        <v>13</v>
      </c>
      <c r="I9" s="49" t="s">
        <v>17</v>
      </c>
      <c r="J9" s="73"/>
    </row>
    <row r="10" spans="3:13" s="43" customFormat="1" ht="11.25" customHeight="1" thickBot="1" x14ac:dyDescent="0.25">
      <c r="C10" s="50"/>
      <c r="D10" s="51"/>
      <c r="E10" s="51" t="s">
        <v>18</v>
      </c>
      <c r="F10" s="51"/>
      <c r="G10" s="51"/>
      <c r="H10" s="51"/>
      <c r="I10" s="51"/>
      <c r="J10" s="73"/>
    </row>
    <row r="11" spans="3:13" s="55" customFormat="1" x14ac:dyDescent="0.2">
      <c r="C11" s="56" t="s">
        <v>20</v>
      </c>
      <c r="D11" s="57">
        <v>-119097</v>
      </c>
      <c r="E11" s="57">
        <v>-24009</v>
      </c>
      <c r="F11" s="57">
        <v>7436</v>
      </c>
      <c r="G11" s="75">
        <v>-92546</v>
      </c>
      <c r="H11" s="75">
        <v>-27658</v>
      </c>
      <c r="I11" s="58">
        <f>SUM(D11:H11)</f>
        <v>-255874</v>
      </c>
      <c r="J11" s="67"/>
    </row>
    <row r="12" spans="3:13" s="55" customFormat="1" x14ac:dyDescent="0.2">
      <c r="C12" s="59" t="s">
        <v>21</v>
      </c>
      <c r="D12" s="57">
        <v>-204883</v>
      </c>
      <c r="E12" s="57">
        <v>-41303</v>
      </c>
      <c r="F12" s="57">
        <v>12792</v>
      </c>
      <c r="G12" s="75">
        <v>-234255</v>
      </c>
      <c r="H12" s="75">
        <v>-27678</v>
      </c>
      <c r="I12" s="58">
        <f>SUM(D12:H12)</f>
        <v>-495327</v>
      </c>
      <c r="J12" s="67"/>
    </row>
    <row r="13" spans="3:13" s="55" customFormat="1" x14ac:dyDescent="0.2">
      <c r="C13" s="59" t="s">
        <v>22</v>
      </c>
      <c r="D13" s="57">
        <v>-1147037</v>
      </c>
      <c r="E13" s="57">
        <v>-231234</v>
      </c>
      <c r="F13" s="57">
        <v>71618</v>
      </c>
      <c r="G13" s="75">
        <v>-234255</v>
      </c>
      <c r="H13" s="75">
        <v>-26745</v>
      </c>
      <c r="I13" s="58">
        <f t="shared" ref="I13:I53" si="0">SUM(D13:H13)</f>
        <v>-1567653</v>
      </c>
      <c r="J13" s="67"/>
    </row>
    <row r="14" spans="3:13" s="55" customFormat="1" x14ac:dyDescent="0.2">
      <c r="C14" s="59" t="s">
        <v>23</v>
      </c>
      <c r="D14" s="57">
        <v>-106069</v>
      </c>
      <c r="E14" s="57">
        <v>-21383</v>
      </c>
      <c r="F14" s="57">
        <v>6623</v>
      </c>
      <c r="G14" s="75">
        <v>-92546</v>
      </c>
      <c r="H14" s="75">
        <v>-16864</v>
      </c>
      <c r="I14" s="58">
        <f t="shared" si="0"/>
        <v>-230239</v>
      </c>
      <c r="J14" s="67"/>
    </row>
    <row r="15" spans="3:13" s="55" customFormat="1" x14ac:dyDescent="0.2">
      <c r="C15" s="59" t="s">
        <v>24</v>
      </c>
      <c r="D15" s="57">
        <v>-85893</v>
      </c>
      <c r="E15" s="57">
        <v>-17315</v>
      </c>
      <c r="F15" s="57">
        <v>5363</v>
      </c>
      <c r="G15" s="75">
        <v>-92546</v>
      </c>
      <c r="H15" s="75">
        <v>-20524</v>
      </c>
      <c r="I15" s="58">
        <f t="shared" si="0"/>
        <v>-210915</v>
      </c>
      <c r="J15" s="67"/>
    </row>
    <row r="16" spans="3:13" s="55" customFormat="1" x14ac:dyDescent="0.2">
      <c r="C16" s="59" t="s">
        <v>25</v>
      </c>
      <c r="D16" s="57">
        <v>-98300</v>
      </c>
      <c r="E16" s="57">
        <v>-19816</v>
      </c>
      <c r="F16" s="57">
        <v>6138</v>
      </c>
      <c r="G16" s="75">
        <v>-92546</v>
      </c>
      <c r="H16" s="75">
        <v>-32338</v>
      </c>
      <c r="I16" s="58">
        <f t="shared" si="0"/>
        <v>-236862</v>
      </c>
      <c r="J16" s="67"/>
    </row>
    <row r="17" spans="3:10" s="55" customFormat="1" x14ac:dyDescent="0.2">
      <c r="C17" s="59" t="s">
        <v>26</v>
      </c>
      <c r="D17" s="57">
        <v>-141067</v>
      </c>
      <c r="E17" s="57">
        <v>-28438</v>
      </c>
      <c r="F17" s="57">
        <v>8808</v>
      </c>
      <c r="G17" s="75">
        <v>-234255</v>
      </c>
      <c r="H17" s="75">
        <v>-32467</v>
      </c>
      <c r="I17" s="58">
        <f t="shared" si="0"/>
        <v>-427419</v>
      </c>
      <c r="J17" s="67"/>
    </row>
    <row r="18" spans="3:10" s="55" customFormat="1" x14ac:dyDescent="0.2">
      <c r="C18" s="59" t="s">
        <v>27</v>
      </c>
      <c r="D18" s="57">
        <v>-85364</v>
      </c>
      <c r="E18" s="57">
        <v>-17209</v>
      </c>
      <c r="F18" s="57">
        <v>5330</v>
      </c>
      <c r="G18" s="75">
        <v>-92546</v>
      </c>
      <c r="H18" s="75">
        <v>-33079</v>
      </c>
      <c r="I18" s="58">
        <f t="shared" si="0"/>
        <v>-222868</v>
      </c>
      <c r="J18" s="67"/>
    </row>
    <row r="19" spans="3:10" s="55" customFormat="1" x14ac:dyDescent="0.2">
      <c r="C19" s="59" t="s">
        <v>28</v>
      </c>
      <c r="D19" s="57">
        <v>-1224974</v>
      </c>
      <c r="E19" s="57">
        <v>-246945</v>
      </c>
      <c r="F19" s="57">
        <v>76484</v>
      </c>
      <c r="G19" s="75">
        <v>-234255</v>
      </c>
      <c r="H19" s="75">
        <v>-27603</v>
      </c>
      <c r="I19" s="58">
        <f t="shared" si="0"/>
        <v>-1657293</v>
      </c>
      <c r="J19" s="67"/>
    </row>
    <row r="20" spans="3:10" s="55" customFormat="1" x14ac:dyDescent="0.2">
      <c r="C20" s="59" t="s">
        <v>29</v>
      </c>
      <c r="D20" s="57">
        <v>-74304</v>
      </c>
      <c r="E20" s="57">
        <v>-14979</v>
      </c>
      <c r="F20" s="57">
        <v>4639</v>
      </c>
      <c r="G20" s="75">
        <v>-92546</v>
      </c>
      <c r="H20" s="75">
        <v>-32237</v>
      </c>
      <c r="I20" s="58">
        <f t="shared" si="0"/>
        <v>-209427</v>
      </c>
      <c r="J20" s="67"/>
    </row>
    <row r="21" spans="3:10" s="55" customFormat="1" x14ac:dyDescent="0.2">
      <c r="C21" s="59" t="s">
        <v>30</v>
      </c>
      <c r="D21" s="57">
        <v>-105430</v>
      </c>
      <c r="E21" s="57">
        <v>-21254</v>
      </c>
      <c r="F21" s="57">
        <v>6583</v>
      </c>
      <c r="G21" s="75">
        <v>-92546</v>
      </c>
      <c r="H21" s="75">
        <v>-37556</v>
      </c>
      <c r="I21" s="58">
        <f t="shared" si="0"/>
        <v>-250203</v>
      </c>
      <c r="J21" s="67"/>
    </row>
    <row r="22" spans="3:10" s="55" customFormat="1" x14ac:dyDescent="0.2">
      <c r="C22" s="59" t="s">
        <v>31</v>
      </c>
      <c r="D22" s="57">
        <v>-268636</v>
      </c>
      <c r="E22" s="57">
        <v>-54155</v>
      </c>
      <c r="F22" s="57">
        <v>16773</v>
      </c>
      <c r="G22" s="75">
        <v>-234255</v>
      </c>
      <c r="H22" s="75">
        <v>-29642</v>
      </c>
      <c r="I22" s="58">
        <f t="shared" si="0"/>
        <v>-569915</v>
      </c>
      <c r="J22" s="67"/>
    </row>
    <row r="23" spans="3:10" s="55" customFormat="1" x14ac:dyDescent="0.2">
      <c r="C23" s="59" t="s">
        <v>32</v>
      </c>
      <c r="D23" s="57">
        <v>-136996</v>
      </c>
      <c r="E23" s="57">
        <v>-27617</v>
      </c>
      <c r="F23" s="57">
        <v>8554</v>
      </c>
      <c r="G23" s="75">
        <v>-92546</v>
      </c>
      <c r="H23" s="75">
        <v>-29110</v>
      </c>
      <c r="I23" s="58">
        <f>SUM(D23:H23)</f>
        <v>-277715</v>
      </c>
      <c r="J23" s="67"/>
    </row>
    <row r="24" spans="3:10" s="55" customFormat="1" x14ac:dyDescent="0.2">
      <c r="C24" s="59" t="s">
        <v>33</v>
      </c>
      <c r="D24" s="57">
        <v>-89079</v>
      </c>
      <c r="E24" s="57">
        <v>-17958</v>
      </c>
      <c r="F24" s="57">
        <v>5562</v>
      </c>
      <c r="G24" s="75">
        <v>-234255</v>
      </c>
      <c r="H24" s="75">
        <v>-28640</v>
      </c>
      <c r="I24" s="58">
        <f t="shared" si="0"/>
        <v>-364370</v>
      </c>
      <c r="J24" s="67"/>
    </row>
    <row r="25" spans="3:10" s="55" customFormat="1" x14ac:dyDescent="0.2">
      <c r="C25" s="59" t="s">
        <v>34</v>
      </c>
      <c r="D25" s="57">
        <v>-140966</v>
      </c>
      <c r="E25" s="57">
        <v>-28418</v>
      </c>
      <c r="F25" s="57">
        <v>8802</v>
      </c>
      <c r="G25" s="75">
        <v>-234255</v>
      </c>
      <c r="H25" s="75">
        <v>-29743</v>
      </c>
      <c r="I25" s="58">
        <f t="shared" si="0"/>
        <v>-424580</v>
      </c>
      <c r="J25" s="67"/>
    </row>
    <row r="26" spans="3:10" s="55" customFormat="1" x14ac:dyDescent="0.2">
      <c r="C26" s="59" t="s">
        <v>35</v>
      </c>
      <c r="D26" s="57">
        <v>-171224</v>
      </c>
      <c r="E26" s="57">
        <v>-34517</v>
      </c>
      <c r="F26" s="57">
        <v>10691</v>
      </c>
      <c r="G26" s="75">
        <v>-92546</v>
      </c>
      <c r="H26" s="75">
        <v>-37488</v>
      </c>
      <c r="I26" s="58">
        <f t="shared" si="0"/>
        <v>-325084</v>
      </c>
      <c r="J26" s="67"/>
    </row>
    <row r="27" spans="3:10" s="55" customFormat="1" x14ac:dyDescent="0.2">
      <c r="C27" s="59" t="s">
        <v>36</v>
      </c>
      <c r="D27" s="57">
        <v>-133437</v>
      </c>
      <c r="E27" s="57">
        <v>-26900</v>
      </c>
      <c r="F27" s="57">
        <v>8331</v>
      </c>
      <c r="G27" s="75">
        <v>-92546</v>
      </c>
      <c r="H27" s="75">
        <v>-28917</v>
      </c>
      <c r="I27" s="58">
        <f t="shared" si="0"/>
        <v>-273469</v>
      </c>
      <c r="J27" s="67"/>
    </row>
    <row r="28" spans="3:10" s="55" customFormat="1" x14ac:dyDescent="0.2">
      <c r="C28" s="59" t="s">
        <v>37</v>
      </c>
      <c r="D28" s="57">
        <v>-103135</v>
      </c>
      <c r="E28" s="57">
        <v>-20791</v>
      </c>
      <c r="F28" s="57">
        <v>6439</v>
      </c>
      <c r="G28" s="75">
        <v>-92546</v>
      </c>
      <c r="H28" s="75">
        <v>-24516</v>
      </c>
      <c r="I28" s="58">
        <f>SUM(D28:H28)</f>
        <v>-234549</v>
      </c>
      <c r="J28" s="67"/>
    </row>
    <row r="29" spans="3:10" s="55" customFormat="1" x14ac:dyDescent="0.2">
      <c r="C29" s="59" t="s">
        <v>38</v>
      </c>
      <c r="D29" s="57">
        <v>-144305</v>
      </c>
      <c r="E29" s="57">
        <v>-29091</v>
      </c>
      <c r="F29" s="57">
        <v>9010</v>
      </c>
      <c r="G29" s="75">
        <v>-92546</v>
      </c>
      <c r="H29" s="75">
        <v>-25426</v>
      </c>
      <c r="I29" s="58">
        <f t="shared" si="0"/>
        <v>-282358</v>
      </c>
      <c r="J29" s="67"/>
    </row>
    <row r="30" spans="3:10" s="55" customFormat="1" x14ac:dyDescent="0.2">
      <c r="C30" s="59" t="s">
        <v>39</v>
      </c>
      <c r="D30" s="57">
        <v>-76950</v>
      </c>
      <c r="E30" s="57">
        <v>-15512</v>
      </c>
      <c r="F30" s="57">
        <v>4805</v>
      </c>
      <c r="G30" s="75">
        <v>-92546</v>
      </c>
      <c r="H30" s="75">
        <v>-33845</v>
      </c>
      <c r="I30" s="58">
        <f t="shared" si="0"/>
        <v>-214048</v>
      </c>
      <c r="J30" s="67"/>
    </row>
    <row r="31" spans="3:10" s="55" customFormat="1" x14ac:dyDescent="0.2">
      <c r="C31" s="59" t="s">
        <v>40</v>
      </c>
      <c r="D31" s="57">
        <v>-632344</v>
      </c>
      <c r="E31" s="57">
        <v>-127476</v>
      </c>
      <c r="F31" s="57">
        <v>39482</v>
      </c>
      <c r="G31" s="75">
        <v>-92546</v>
      </c>
      <c r="H31" s="75">
        <v>-26438</v>
      </c>
      <c r="I31" s="58">
        <f t="shared" si="0"/>
        <v>-839322</v>
      </c>
      <c r="J31" s="67"/>
    </row>
    <row r="32" spans="3:10" s="55" customFormat="1" x14ac:dyDescent="0.2">
      <c r="C32" s="59" t="s">
        <v>41</v>
      </c>
      <c r="D32" s="57">
        <v>-2500798</v>
      </c>
      <c r="E32" s="57">
        <v>-504141</v>
      </c>
      <c r="F32" s="57">
        <v>156142</v>
      </c>
      <c r="G32" s="75">
        <v>-234255</v>
      </c>
      <c r="H32" s="75">
        <v>-27165</v>
      </c>
      <c r="I32" s="58">
        <f t="shared" si="0"/>
        <v>-3110217</v>
      </c>
      <c r="J32" s="67"/>
    </row>
    <row r="33" spans="3:10" s="55" customFormat="1" x14ac:dyDescent="0.2">
      <c r="C33" s="59" t="s">
        <v>42</v>
      </c>
      <c r="D33" s="57">
        <v>-86136</v>
      </c>
      <c r="E33" s="57">
        <v>-17364</v>
      </c>
      <c r="F33" s="57">
        <v>5378</v>
      </c>
      <c r="G33" s="75">
        <v>-234255</v>
      </c>
      <c r="H33" s="75">
        <v>-35418</v>
      </c>
      <c r="I33" s="58">
        <f t="shared" si="0"/>
        <v>-367795</v>
      </c>
      <c r="J33" s="67"/>
    </row>
    <row r="34" spans="3:10" s="55" customFormat="1" x14ac:dyDescent="0.2">
      <c r="C34" s="59" t="s">
        <v>43</v>
      </c>
      <c r="D34" s="57">
        <v>-89981</v>
      </c>
      <c r="E34" s="57">
        <v>-18139</v>
      </c>
      <c r="F34" s="57">
        <v>5618</v>
      </c>
      <c r="G34" s="75">
        <v>-234255</v>
      </c>
      <c r="H34" s="75">
        <v>-27675</v>
      </c>
      <c r="I34" s="58">
        <f t="shared" si="0"/>
        <v>-364432</v>
      </c>
      <c r="J34" s="67"/>
    </row>
    <row r="35" spans="3:10" s="55" customFormat="1" x14ac:dyDescent="0.2">
      <c r="C35" s="59" t="s">
        <v>44</v>
      </c>
      <c r="D35" s="57">
        <v>-206635</v>
      </c>
      <c r="E35" s="57">
        <v>-41656</v>
      </c>
      <c r="F35" s="57">
        <v>12902</v>
      </c>
      <c r="G35" s="75">
        <v>-234255</v>
      </c>
      <c r="H35" s="75">
        <v>-27876</v>
      </c>
      <c r="I35" s="58">
        <f t="shared" si="0"/>
        <v>-497520</v>
      </c>
      <c r="J35" s="67"/>
    </row>
    <row r="36" spans="3:10" s="55" customFormat="1" x14ac:dyDescent="0.2">
      <c r="C36" s="59" t="s">
        <v>45</v>
      </c>
      <c r="D36" s="57">
        <v>-80573</v>
      </c>
      <c r="E36" s="57">
        <v>-16243</v>
      </c>
      <c r="F36" s="57">
        <v>5031</v>
      </c>
      <c r="G36" s="75">
        <v>-92546</v>
      </c>
      <c r="H36" s="75">
        <v>-21279</v>
      </c>
      <c r="I36" s="58">
        <f t="shared" si="0"/>
        <v>-205610</v>
      </c>
      <c r="J36" s="67"/>
    </row>
    <row r="37" spans="3:10" s="55" customFormat="1" x14ac:dyDescent="0.2">
      <c r="C37" s="59" t="s">
        <v>46</v>
      </c>
      <c r="D37" s="57">
        <v>-2051374</v>
      </c>
      <c r="E37" s="57">
        <v>-413541</v>
      </c>
      <c r="F37" s="57">
        <v>128082</v>
      </c>
      <c r="G37" s="75">
        <v>-234255</v>
      </c>
      <c r="H37" s="75">
        <v>-28128</v>
      </c>
      <c r="I37" s="58">
        <f t="shared" si="0"/>
        <v>-2599216</v>
      </c>
      <c r="J37" s="67"/>
    </row>
    <row r="38" spans="3:10" s="55" customFormat="1" x14ac:dyDescent="0.2">
      <c r="C38" s="59" t="s">
        <v>47</v>
      </c>
      <c r="D38" s="57">
        <v>-80004</v>
      </c>
      <c r="E38" s="57">
        <v>-16128</v>
      </c>
      <c r="F38" s="57">
        <v>4995</v>
      </c>
      <c r="G38" s="75">
        <v>-92546</v>
      </c>
      <c r="H38" s="75">
        <v>-27181</v>
      </c>
      <c r="I38" s="58">
        <f t="shared" si="0"/>
        <v>-210864</v>
      </c>
      <c r="J38" s="67"/>
    </row>
    <row r="39" spans="3:10" s="55" customFormat="1" x14ac:dyDescent="0.2">
      <c r="C39" s="59" t="s">
        <v>48</v>
      </c>
      <c r="D39" s="57">
        <v>-125803</v>
      </c>
      <c r="E39" s="57">
        <v>-25361</v>
      </c>
      <c r="F39" s="57">
        <v>7855</v>
      </c>
      <c r="G39" s="75">
        <v>-92546</v>
      </c>
      <c r="H39" s="75">
        <v>-34701</v>
      </c>
      <c r="I39" s="58">
        <f t="shared" si="0"/>
        <v>-270556</v>
      </c>
      <c r="J39" s="67"/>
    </row>
    <row r="40" spans="3:10" s="55" customFormat="1" x14ac:dyDescent="0.2">
      <c r="C40" s="59" t="s">
        <v>49</v>
      </c>
      <c r="D40" s="57">
        <v>-128476</v>
      </c>
      <c r="E40" s="57">
        <v>-25900</v>
      </c>
      <c r="F40" s="57">
        <v>8022</v>
      </c>
      <c r="G40" s="75">
        <v>-92546</v>
      </c>
      <c r="H40" s="75">
        <v>-16788</v>
      </c>
      <c r="I40" s="58">
        <f t="shared" si="0"/>
        <v>-255688</v>
      </c>
      <c r="J40" s="67"/>
    </row>
    <row r="41" spans="3:10" s="55" customFormat="1" ht="12.75" customHeight="1" x14ac:dyDescent="0.2">
      <c r="C41" s="59" t="s">
        <v>50</v>
      </c>
      <c r="D41" s="57">
        <v>-73254</v>
      </c>
      <c r="E41" s="57">
        <v>-14767</v>
      </c>
      <c r="F41" s="57">
        <v>4574</v>
      </c>
      <c r="G41" s="75">
        <v>-92546</v>
      </c>
      <c r="H41" s="75">
        <v>-19502</v>
      </c>
      <c r="I41" s="58">
        <f t="shared" si="0"/>
        <v>-195495</v>
      </c>
      <c r="J41" s="67"/>
    </row>
    <row r="42" spans="3:10" s="55" customFormat="1" x14ac:dyDescent="0.2">
      <c r="C42" s="59" t="s">
        <v>51</v>
      </c>
      <c r="D42" s="57">
        <v>-3412305</v>
      </c>
      <c r="E42" s="57">
        <v>-687894</v>
      </c>
      <c r="F42" s="57">
        <v>213051</v>
      </c>
      <c r="G42" s="75">
        <v>-234255</v>
      </c>
      <c r="H42" s="75">
        <v>-26210</v>
      </c>
      <c r="I42" s="58">
        <f t="shared" si="0"/>
        <v>-4147613</v>
      </c>
      <c r="J42" s="67"/>
    </row>
    <row r="43" spans="3:10" s="55" customFormat="1" x14ac:dyDescent="0.2">
      <c r="C43" s="59" t="s">
        <v>52</v>
      </c>
      <c r="D43" s="57">
        <v>-666269</v>
      </c>
      <c r="E43" s="57">
        <v>-134315</v>
      </c>
      <c r="F43" s="57">
        <v>41600</v>
      </c>
      <c r="G43" s="75">
        <v>-234255</v>
      </c>
      <c r="H43" s="75">
        <v>-25361</v>
      </c>
      <c r="I43" s="58">
        <f t="shared" si="0"/>
        <v>-1018600</v>
      </c>
      <c r="J43" s="67"/>
    </row>
    <row r="44" spans="3:10" s="55" customFormat="1" x14ac:dyDescent="0.2">
      <c r="C44" s="59" t="s">
        <v>53</v>
      </c>
      <c r="D44" s="57">
        <v>-106539</v>
      </c>
      <c r="E44" s="57">
        <v>-21477</v>
      </c>
      <c r="F44" s="57">
        <v>6652</v>
      </c>
      <c r="G44" s="75">
        <v>-92546</v>
      </c>
      <c r="H44" s="75">
        <v>-25885</v>
      </c>
      <c r="I44" s="58">
        <f t="shared" si="0"/>
        <v>-239795</v>
      </c>
      <c r="J44" s="67"/>
    </row>
    <row r="45" spans="3:10" s="55" customFormat="1" x14ac:dyDescent="0.2">
      <c r="C45" s="59" t="s">
        <v>54</v>
      </c>
      <c r="D45" s="57">
        <v>-333468</v>
      </c>
      <c r="E45" s="57">
        <v>-67225</v>
      </c>
      <c r="F45" s="57">
        <v>20821</v>
      </c>
      <c r="G45" s="75">
        <v>-234255</v>
      </c>
      <c r="H45" s="75">
        <v>-24920</v>
      </c>
      <c r="I45" s="58">
        <f t="shared" si="0"/>
        <v>-639047</v>
      </c>
      <c r="J45" s="67"/>
    </row>
    <row r="46" spans="3:10" s="55" customFormat="1" x14ac:dyDescent="0.2">
      <c r="C46" s="59" t="s">
        <v>55</v>
      </c>
      <c r="D46" s="57">
        <v>-69484</v>
      </c>
      <c r="E46" s="57">
        <v>-14008</v>
      </c>
      <c r="F46" s="57">
        <v>4339</v>
      </c>
      <c r="G46" s="75">
        <v>-92546</v>
      </c>
      <c r="H46" s="75">
        <v>-25365</v>
      </c>
      <c r="I46" s="58">
        <f t="shared" si="0"/>
        <v>-197064</v>
      </c>
      <c r="J46" s="67"/>
    </row>
    <row r="47" spans="3:10" s="55" customFormat="1" x14ac:dyDescent="0.2">
      <c r="C47" s="59" t="s">
        <v>56</v>
      </c>
      <c r="D47" s="57">
        <v>-178700</v>
      </c>
      <c r="E47" s="57">
        <v>-36024</v>
      </c>
      <c r="F47" s="57">
        <v>11157</v>
      </c>
      <c r="G47" s="75">
        <v>-92546</v>
      </c>
      <c r="H47" s="75">
        <v>-36059</v>
      </c>
      <c r="I47" s="58">
        <f t="shared" si="0"/>
        <v>-332172</v>
      </c>
      <c r="J47" s="67"/>
    </row>
    <row r="48" spans="3:10" s="55" customFormat="1" x14ac:dyDescent="0.2">
      <c r="C48" s="59" t="s">
        <v>57</v>
      </c>
      <c r="D48" s="57">
        <v>-1801197</v>
      </c>
      <c r="E48" s="57">
        <v>-363107</v>
      </c>
      <c r="F48" s="57">
        <v>112461</v>
      </c>
      <c r="G48" s="75">
        <v>-92546</v>
      </c>
      <c r="H48" s="75">
        <v>-27142</v>
      </c>
      <c r="I48" s="58">
        <f t="shared" si="0"/>
        <v>-2171531</v>
      </c>
      <c r="J48" s="67"/>
    </row>
    <row r="49" spans="3:15" s="55" customFormat="1" x14ac:dyDescent="0.2">
      <c r="C49" s="59" t="s">
        <v>58</v>
      </c>
      <c r="D49" s="57">
        <v>-189592</v>
      </c>
      <c r="E49" s="57">
        <v>-38220</v>
      </c>
      <c r="F49" s="57">
        <v>11838</v>
      </c>
      <c r="G49" s="75">
        <v>-92546</v>
      </c>
      <c r="H49" s="75">
        <v>-18850</v>
      </c>
      <c r="I49" s="58">
        <f t="shared" si="0"/>
        <v>-327370</v>
      </c>
      <c r="J49" s="67"/>
    </row>
    <row r="50" spans="3:15" s="55" customFormat="1" x14ac:dyDescent="0.2">
      <c r="C50" s="59" t="s">
        <v>59</v>
      </c>
      <c r="D50" s="57">
        <v>-377376</v>
      </c>
      <c r="E50" s="57">
        <v>-76076</v>
      </c>
      <c r="F50" s="57">
        <v>23562</v>
      </c>
      <c r="G50" s="75">
        <v>-234255</v>
      </c>
      <c r="H50" s="75">
        <v>-27700</v>
      </c>
      <c r="I50" s="58">
        <f t="shared" si="0"/>
        <v>-691845</v>
      </c>
      <c r="J50" s="67"/>
    </row>
    <row r="51" spans="3:15" s="61" customFormat="1" x14ac:dyDescent="0.2">
      <c r="C51" s="60" t="s">
        <v>60</v>
      </c>
      <c r="D51" s="57">
        <v>-1852442</v>
      </c>
      <c r="E51" s="57">
        <v>-373438</v>
      </c>
      <c r="F51" s="57">
        <v>115661</v>
      </c>
      <c r="G51" s="75">
        <v>-92546</v>
      </c>
      <c r="H51" s="75">
        <v>-30546</v>
      </c>
      <c r="I51" s="58">
        <f t="shared" si="0"/>
        <v>-2233311</v>
      </c>
      <c r="J51" s="77"/>
    </row>
    <row r="52" spans="3:15" s="55" customFormat="1" x14ac:dyDescent="0.2">
      <c r="C52" s="59" t="s">
        <v>61</v>
      </c>
      <c r="D52" s="57">
        <v>-93506</v>
      </c>
      <c r="E52" s="57">
        <v>-18850</v>
      </c>
      <c r="F52" s="57">
        <v>5838</v>
      </c>
      <c r="G52" s="75">
        <v>-92546</v>
      </c>
      <c r="H52" s="75">
        <v>-28416</v>
      </c>
      <c r="I52" s="58">
        <f t="shared" si="0"/>
        <v>-227480</v>
      </c>
      <c r="J52" s="67"/>
    </row>
    <row r="53" spans="3:15" s="55" customFormat="1" x14ac:dyDescent="0.2">
      <c r="C53" s="59" t="s">
        <v>62</v>
      </c>
      <c r="D53" s="57">
        <v>-174713</v>
      </c>
      <c r="E53" s="57">
        <v>-35221</v>
      </c>
      <c r="F53" s="57">
        <v>10909</v>
      </c>
      <c r="G53" s="75">
        <v>-92546</v>
      </c>
      <c r="H53" s="75">
        <v>-29111</v>
      </c>
      <c r="I53" s="58">
        <f t="shared" si="0"/>
        <v>-320682</v>
      </c>
      <c r="J53" s="67"/>
    </row>
    <row r="54" spans="3:15" s="55" customFormat="1" ht="12.75" thickBot="1" x14ac:dyDescent="0.25">
      <c r="C54" s="62" t="s">
        <v>63</v>
      </c>
      <c r="D54" s="63">
        <f t="shared" ref="D54:I54" si="1">SUM(D11:D53)</f>
        <v>-19968115</v>
      </c>
      <c r="E54" s="63">
        <f t="shared" si="1"/>
        <v>-4025415</v>
      </c>
      <c r="F54" s="63">
        <f t="shared" si="1"/>
        <v>1246751</v>
      </c>
      <c r="G54" s="63">
        <f t="shared" si="1"/>
        <v>-6246822</v>
      </c>
      <c r="H54" s="63">
        <f t="shared" si="1"/>
        <v>-1199792</v>
      </c>
      <c r="I54" s="64">
        <f t="shared" si="1"/>
        <v>-30193393</v>
      </c>
      <c r="J54" s="67"/>
    </row>
    <row r="56" spans="3:15" s="78" customFormat="1" x14ac:dyDescent="0.2">
      <c r="K56" s="79"/>
    </row>
    <row r="57" spans="3:15" s="55" customFormat="1" x14ac:dyDescent="0.2">
      <c r="C57" s="78"/>
      <c r="D57" s="78"/>
      <c r="E57" s="78"/>
      <c r="F57" s="78"/>
      <c r="L57" s="78"/>
      <c r="M57" s="78"/>
      <c r="O57" s="67"/>
    </row>
    <row r="58" spans="3:15" s="55" customFormat="1" x14ac:dyDescent="0.2">
      <c r="C58" s="78"/>
      <c r="D58" s="78"/>
      <c r="L58" s="78"/>
      <c r="M58" s="78"/>
      <c r="O58" s="67"/>
    </row>
    <row r="59" spans="3:15" s="55" customFormat="1" ht="12.75" x14ac:dyDescent="0.2">
      <c r="K59" s="65" t="s">
        <v>64</v>
      </c>
      <c r="O59" s="67"/>
    </row>
    <row r="60" spans="3:15" s="55" customFormat="1" x14ac:dyDescent="0.2">
      <c r="K60" s="66" t="s">
        <v>65</v>
      </c>
      <c r="O60" s="67"/>
    </row>
    <row r="61" spans="3:15" s="55" customFormat="1" x14ac:dyDescent="0.2">
      <c r="K61" s="66" t="s">
        <v>66</v>
      </c>
      <c r="O61" s="67"/>
    </row>
    <row r="62" spans="3:15" s="55" customFormat="1" x14ac:dyDescent="0.2">
      <c r="O62" s="67"/>
    </row>
    <row r="63" spans="3:15" s="55" customFormat="1" x14ac:dyDescent="0.2">
      <c r="O63" s="67"/>
    </row>
    <row r="64" spans="3:15" s="55" customFormat="1" x14ac:dyDescent="0.2">
      <c r="O64" s="67"/>
    </row>
    <row r="65" spans="3:15" s="55" customFormat="1" x14ac:dyDescent="0.2"/>
    <row r="66" spans="3:15" s="55" customFormat="1" x14ac:dyDescent="0.2"/>
    <row r="67" spans="3:15" s="55" customFormat="1" x14ac:dyDescent="0.2">
      <c r="O67" s="67"/>
    </row>
    <row r="68" spans="3:15" s="55" customFormat="1" x14ac:dyDescent="0.2">
      <c r="O68" s="67"/>
    </row>
    <row r="69" spans="3:15" s="55" customFormat="1" x14ac:dyDescent="0.2">
      <c r="O69" s="67"/>
    </row>
    <row r="70" spans="3:15" s="55" customFormat="1" x14ac:dyDescent="0.2">
      <c r="O70" s="67"/>
    </row>
    <row r="71" spans="3:15" s="55" customFormat="1" x14ac:dyDescent="0.2">
      <c r="O71" s="67"/>
    </row>
    <row r="72" spans="3:15" s="55" customFormat="1" ht="12.75" customHeight="1" x14ac:dyDescent="0.2">
      <c r="C72" s="97" t="s">
        <v>105</v>
      </c>
      <c r="D72" s="97"/>
      <c r="E72" s="97"/>
      <c r="F72" s="97"/>
      <c r="G72" s="97"/>
      <c r="H72" s="97"/>
      <c r="I72" s="97"/>
      <c r="J72" s="80"/>
      <c r="O72" s="67"/>
    </row>
    <row r="73" spans="3:15" s="55" customFormat="1" ht="12.75" customHeight="1" x14ac:dyDescent="0.2">
      <c r="C73" s="98" t="s">
        <v>103</v>
      </c>
      <c r="D73" s="98"/>
      <c r="E73" s="98"/>
      <c r="F73" s="98"/>
      <c r="G73" s="98"/>
      <c r="H73" s="98"/>
      <c r="I73" s="98"/>
      <c r="J73" s="88"/>
      <c r="K73" s="80"/>
      <c r="L73" s="80"/>
      <c r="M73" s="80"/>
      <c r="O73" s="67"/>
    </row>
    <row r="74" spans="3:15" s="55" customFormat="1" ht="12.75" customHeight="1" x14ac:dyDescent="0.2">
      <c r="E74" s="98"/>
      <c r="F74" s="98"/>
      <c r="G74" s="98"/>
      <c r="H74" s="98"/>
      <c r="I74" s="98"/>
      <c r="O74" s="67"/>
    </row>
    <row r="75" spans="3:15" s="55" customFormat="1" x14ac:dyDescent="0.2">
      <c r="E75" s="68" t="s">
        <v>67</v>
      </c>
      <c r="F75" s="69"/>
      <c r="G75" s="68" t="s">
        <v>68</v>
      </c>
      <c r="H75" s="69"/>
      <c r="O75" s="67"/>
    </row>
    <row r="76" spans="3:15" s="55" customFormat="1" x14ac:dyDescent="0.2">
      <c r="O76" s="67"/>
    </row>
    <row r="77" spans="3:15" s="55" customFormat="1" x14ac:dyDescent="0.2">
      <c r="C77" s="81" t="s">
        <v>7</v>
      </c>
      <c r="E77" s="79">
        <v>-99840577</v>
      </c>
      <c r="F77" s="68" t="s">
        <v>69</v>
      </c>
      <c r="G77" s="79">
        <v>-19968115</v>
      </c>
      <c r="H77" s="68"/>
      <c r="I77" s="79"/>
      <c r="O77" s="67"/>
    </row>
    <row r="78" spans="3:15" s="55" customFormat="1" x14ac:dyDescent="0.2">
      <c r="D78" s="81"/>
      <c r="E78" s="79"/>
      <c r="F78" s="76"/>
      <c r="G78" s="79"/>
      <c r="H78" s="76"/>
      <c r="I78" s="79"/>
      <c r="O78" s="67"/>
    </row>
    <row r="79" spans="3:15" s="55" customFormat="1" x14ac:dyDescent="0.2">
      <c r="C79" s="76" t="s">
        <v>70</v>
      </c>
      <c r="E79" s="79">
        <v>-4025415</v>
      </c>
      <c r="F79" s="68" t="s">
        <v>71</v>
      </c>
      <c r="G79" s="79">
        <v>-4025415</v>
      </c>
      <c r="H79" s="68"/>
      <c r="I79" s="79"/>
      <c r="O79" s="67"/>
    </row>
    <row r="80" spans="3:15" s="55" customFormat="1" x14ac:dyDescent="0.2">
      <c r="D80" s="76"/>
      <c r="E80" s="79"/>
      <c r="F80" s="68"/>
      <c r="G80" s="79"/>
      <c r="H80" s="68"/>
      <c r="I80" s="79"/>
      <c r="O80" s="67"/>
    </row>
    <row r="81" spans="3:15" s="55" customFormat="1" x14ac:dyDescent="0.2">
      <c r="C81" s="76" t="s">
        <v>72</v>
      </c>
      <c r="E81" s="70">
        <v>6233753</v>
      </c>
      <c r="F81" s="89" t="s">
        <v>69</v>
      </c>
      <c r="G81" s="79">
        <v>1246751</v>
      </c>
      <c r="H81" s="89"/>
      <c r="I81" s="70"/>
      <c r="O81" s="67"/>
    </row>
    <row r="82" spans="3:15" s="55" customFormat="1" x14ac:dyDescent="0.2">
      <c r="C82" s="76"/>
      <c r="E82" s="70"/>
      <c r="F82" s="89"/>
      <c r="G82" s="79"/>
      <c r="H82" s="89"/>
      <c r="I82" s="70"/>
      <c r="O82" s="67"/>
    </row>
    <row r="83" spans="3:15" s="55" customFormat="1" x14ac:dyDescent="0.2">
      <c r="C83" s="76" t="s">
        <v>75</v>
      </c>
      <c r="E83" s="70">
        <v>-31234110</v>
      </c>
      <c r="F83" s="89" t="s">
        <v>69</v>
      </c>
      <c r="G83" s="79">
        <v>-6246822</v>
      </c>
      <c r="H83" s="89"/>
      <c r="I83" s="70"/>
      <c r="O83" s="67"/>
    </row>
    <row r="84" spans="3:15" s="55" customFormat="1" x14ac:dyDescent="0.2">
      <c r="C84" s="76"/>
      <c r="E84" s="70"/>
      <c r="F84" s="89"/>
      <c r="G84" s="79"/>
      <c r="H84" s="89"/>
      <c r="I84" s="70"/>
      <c r="O84" s="67"/>
    </row>
    <row r="85" spans="3:15" s="55" customFormat="1" x14ac:dyDescent="0.2">
      <c r="C85" s="76" t="s">
        <v>77</v>
      </c>
      <c r="D85" s="76"/>
      <c r="E85" s="84">
        <v>-5998958</v>
      </c>
      <c r="F85" s="89" t="s">
        <v>69</v>
      </c>
      <c r="G85" s="84">
        <v>-1199792</v>
      </c>
      <c r="H85" s="68"/>
      <c r="I85" s="79"/>
      <c r="O85" s="67"/>
    </row>
    <row r="86" spans="3:15" s="55" customFormat="1" x14ac:dyDescent="0.2">
      <c r="C86" s="76"/>
      <c r="D86" s="76"/>
      <c r="E86" s="79"/>
      <c r="F86" s="68"/>
      <c r="G86" s="79"/>
      <c r="H86" s="68"/>
      <c r="I86" s="79"/>
      <c r="O86" s="67"/>
    </row>
    <row r="87" spans="3:15" s="55" customFormat="1" x14ac:dyDescent="0.2">
      <c r="D87" s="76"/>
      <c r="E87" s="79"/>
      <c r="F87" s="76"/>
      <c r="G87" s="79"/>
      <c r="H87" s="76"/>
      <c r="I87" s="79"/>
      <c r="O87" s="67"/>
    </row>
    <row r="88" spans="3:15" s="55" customFormat="1" ht="12.75" thickBot="1" x14ac:dyDescent="0.25">
      <c r="C88" s="76" t="s">
        <v>17</v>
      </c>
      <c r="E88" s="85">
        <f>SUM(E77:E85)</f>
        <v>-134865307</v>
      </c>
      <c r="G88" s="85">
        <f>SUM(G77:G85)</f>
        <v>-30193393</v>
      </c>
      <c r="O88" s="67"/>
    </row>
    <row r="89" spans="3:15" s="55" customFormat="1" ht="12.75" thickTop="1" x14ac:dyDescent="0.2">
      <c r="O89" s="67"/>
    </row>
    <row r="90" spans="3:15" s="55" customFormat="1" x14ac:dyDescent="0.2">
      <c r="G90" s="70"/>
      <c r="I90" s="78"/>
      <c r="O90" s="67"/>
    </row>
    <row r="91" spans="3:15" s="55" customFormat="1" x14ac:dyDescent="0.2">
      <c r="I91" s="79"/>
      <c r="O91" s="67"/>
    </row>
    <row r="92" spans="3:15" s="55" customFormat="1" x14ac:dyDescent="0.2">
      <c r="O92" s="67"/>
    </row>
    <row r="93" spans="3:15" s="55" customFormat="1" x14ac:dyDescent="0.2">
      <c r="O93" s="67"/>
    </row>
    <row r="94" spans="3:15" s="55" customFormat="1" x14ac:dyDescent="0.2">
      <c r="O94" s="67"/>
    </row>
    <row r="95" spans="3:15" s="55" customFormat="1" x14ac:dyDescent="0.2">
      <c r="O95" s="67"/>
    </row>
    <row r="96" spans="3:15" s="55" customFormat="1" x14ac:dyDescent="0.2">
      <c r="O96" s="67"/>
    </row>
    <row r="97" spans="9:15" s="55" customFormat="1" x14ac:dyDescent="0.2">
      <c r="O97" s="67"/>
    </row>
    <row r="98" spans="9:15" s="55" customFormat="1" x14ac:dyDescent="0.2">
      <c r="I98" s="42"/>
      <c r="O98" s="67"/>
    </row>
    <row r="99" spans="9:15" s="55" customFormat="1" x14ac:dyDescent="0.2">
      <c r="I99" s="42"/>
      <c r="O99" s="67"/>
    </row>
    <row r="100" spans="9:15" s="55" customFormat="1" x14ac:dyDescent="0.2">
      <c r="I100" s="42"/>
      <c r="O100" s="67"/>
    </row>
    <row r="115" spans="8:11" ht="12.75" x14ac:dyDescent="0.2">
      <c r="H115" s="55"/>
      <c r="I115" s="55"/>
      <c r="J115" s="55"/>
      <c r="K115" s="65" t="s">
        <v>64</v>
      </c>
    </row>
    <row r="116" spans="8:11" x14ac:dyDescent="0.2">
      <c r="H116" s="55"/>
      <c r="I116" s="55"/>
      <c r="J116" s="55"/>
      <c r="K116" s="66" t="s">
        <v>65</v>
      </c>
    </row>
    <row r="117" spans="8:11" x14ac:dyDescent="0.2">
      <c r="H117" s="55"/>
      <c r="I117" s="55"/>
      <c r="J117" s="55"/>
      <c r="K117" s="66" t="s">
        <v>66</v>
      </c>
    </row>
  </sheetData>
  <mergeCells count="5">
    <mergeCell ref="C5:I5"/>
    <mergeCell ref="C6:I6"/>
    <mergeCell ref="C72:I72"/>
    <mergeCell ref="C73:I73"/>
    <mergeCell ref="E74:I74"/>
  </mergeCells>
  <pageMargins left="0.19685039370078741" right="0" top="0.19685039370078741" bottom="0.19685039370078741" header="0.62992125984251968" footer="0"/>
  <pageSetup scale="80" orientation="landscape" r:id="rId1"/>
  <headerFooter alignWithMargins="0"/>
  <rowBreaks count="1" manualBreakCount="1">
    <brk id="61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5:R141"/>
  <sheetViews>
    <sheetView zoomScaleNormal="100" workbookViewId="0">
      <pane ySplit="10" topLeftCell="A11" activePane="bottomLeft" state="frozen"/>
      <selection pane="bottomLeft" activeCell="G81" sqref="G81"/>
    </sheetView>
  </sheetViews>
  <sheetFormatPr baseColWidth="10" defaultRowHeight="12" x14ac:dyDescent="0.2"/>
  <cols>
    <col min="1" max="1" width="18.7109375" style="1" bestFit="1" customWidth="1"/>
    <col min="2" max="2" width="13.28515625" style="1" bestFit="1" customWidth="1"/>
    <col min="3" max="3" width="13.28515625" style="1" customWidth="1"/>
    <col min="4" max="4" width="12.28515625" style="1" bestFit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2.8554687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5" spans="1:16" ht="15" x14ac:dyDescent="0.25">
      <c r="A5" s="92" t="s">
        <v>83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6" ht="14.25" x14ac:dyDescent="0.2">
      <c r="A6" s="93" t="s">
        <v>84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6" ht="13.5" thickBot="1" x14ac:dyDescent="0.25">
      <c r="A7" s="102" t="s">
        <v>85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8" spans="1:16" s="6" customFormat="1" ht="11.25" x14ac:dyDescent="0.2">
      <c r="A8" s="3"/>
      <c r="B8" s="4"/>
      <c r="C8" s="4" t="s">
        <v>0</v>
      </c>
      <c r="D8" s="4" t="s">
        <v>0</v>
      </c>
      <c r="E8" s="4"/>
      <c r="F8" s="4" t="s">
        <v>1</v>
      </c>
      <c r="G8" s="5" t="s">
        <v>2</v>
      </c>
      <c r="H8" s="5" t="s">
        <v>3</v>
      </c>
      <c r="I8" s="5" t="s">
        <v>4</v>
      </c>
      <c r="J8" s="5" t="s">
        <v>5</v>
      </c>
      <c r="K8" s="5" t="s">
        <v>0</v>
      </c>
      <c r="L8" s="5" t="s">
        <v>5</v>
      </c>
      <c r="M8" s="4"/>
      <c r="O8" s="7"/>
    </row>
    <row r="9" spans="1:16" s="6" customFormat="1" ht="11.25" customHeight="1" x14ac:dyDescent="0.2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9" t="s">
        <v>17</v>
      </c>
      <c r="O9" s="7"/>
    </row>
    <row r="10" spans="1:16" s="6" customFormat="1" ht="11.25" customHeight="1" thickBot="1" x14ac:dyDescent="0.25">
      <c r="A10" s="11"/>
      <c r="B10" s="12"/>
      <c r="C10" s="12" t="s">
        <v>18</v>
      </c>
      <c r="D10" s="12"/>
      <c r="E10" s="12"/>
      <c r="F10" s="12"/>
      <c r="G10" s="12"/>
      <c r="H10" s="12" t="s">
        <v>19</v>
      </c>
      <c r="I10" s="12"/>
      <c r="J10" s="12"/>
      <c r="K10" s="12"/>
      <c r="L10" s="12"/>
      <c r="M10" s="12"/>
      <c r="O10" s="7"/>
    </row>
    <row r="11" spans="1:16" x14ac:dyDescent="0.2">
      <c r="A11" s="13"/>
      <c r="B11" s="14"/>
      <c r="C11" s="14"/>
      <c r="D11" s="14"/>
      <c r="E11" s="15"/>
      <c r="F11" s="15"/>
      <c r="G11" s="14"/>
      <c r="H11" s="14"/>
      <c r="I11" s="14"/>
      <c r="J11" s="14"/>
      <c r="K11" s="14"/>
      <c r="L11" s="14"/>
      <c r="M11" s="16"/>
    </row>
    <row r="12" spans="1:16" s="21" customFormat="1" x14ac:dyDescent="0.2">
      <c r="A12" s="17" t="s">
        <v>20</v>
      </c>
      <c r="B12" s="18">
        <v>4862207</v>
      </c>
      <c r="C12" s="18">
        <v>1090417</v>
      </c>
      <c r="D12" s="18">
        <v>109380</v>
      </c>
      <c r="E12" s="18">
        <v>52112</v>
      </c>
      <c r="F12" s="18">
        <v>27894</v>
      </c>
      <c r="G12" s="18">
        <v>70048</v>
      </c>
      <c r="H12" s="18">
        <v>401505</v>
      </c>
      <c r="I12" s="18">
        <v>885487</v>
      </c>
      <c r="J12" s="18">
        <v>301</v>
      </c>
      <c r="K12" s="18">
        <v>525</v>
      </c>
      <c r="L12" s="18">
        <v>45086</v>
      </c>
      <c r="M12" s="19">
        <f>SUM(B12:L12)</f>
        <v>7544962</v>
      </c>
      <c r="N12" s="1"/>
      <c r="O12" s="20"/>
      <c r="P12" s="20"/>
    </row>
    <row r="13" spans="1:16" s="21" customFormat="1" x14ac:dyDescent="0.2">
      <c r="A13" s="22" t="s">
        <v>21</v>
      </c>
      <c r="B13" s="18">
        <v>8364471</v>
      </c>
      <c r="C13" s="18">
        <v>1875847</v>
      </c>
      <c r="D13" s="18">
        <v>188167</v>
      </c>
      <c r="E13" s="18">
        <v>89650</v>
      </c>
      <c r="F13" s="18">
        <v>47985</v>
      </c>
      <c r="G13" s="18">
        <v>177313</v>
      </c>
      <c r="H13" s="18">
        <v>559191</v>
      </c>
      <c r="I13" s="18">
        <v>886111</v>
      </c>
      <c r="J13" s="18">
        <v>1688</v>
      </c>
      <c r="K13" s="18">
        <v>409081</v>
      </c>
      <c r="L13" s="18">
        <v>151455</v>
      </c>
      <c r="M13" s="19">
        <f t="shared" ref="M13:M52" si="0">SUM(B13:L13)</f>
        <v>12750959</v>
      </c>
      <c r="N13" s="14"/>
      <c r="O13" s="20"/>
      <c r="P13" s="20"/>
    </row>
    <row r="14" spans="1:16" s="21" customFormat="1" x14ac:dyDescent="0.2">
      <c r="A14" s="22" t="s">
        <v>22</v>
      </c>
      <c r="B14" s="18">
        <v>46828375</v>
      </c>
      <c r="C14" s="18">
        <v>10501901</v>
      </c>
      <c r="D14" s="18">
        <v>1053454</v>
      </c>
      <c r="E14" s="18">
        <v>501906</v>
      </c>
      <c r="F14" s="18">
        <v>268647</v>
      </c>
      <c r="G14" s="18">
        <v>177313</v>
      </c>
      <c r="H14" s="18">
        <v>2201344</v>
      </c>
      <c r="I14" s="18">
        <v>856242</v>
      </c>
      <c r="J14" s="18">
        <v>18927</v>
      </c>
      <c r="K14" s="18">
        <v>3749271</v>
      </c>
      <c r="L14" s="18">
        <v>2587404</v>
      </c>
      <c r="M14" s="19">
        <f t="shared" si="0"/>
        <v>68744784</v>
      </c>
      <c r="O14" s="20"/>
      <c r="P14" s="20"/>
    </row>
    <row r="15" spans="1:16" s="21" customFormat="1" x14ac:dyDescent="0.2">
      <c r="A15" s="22" t="s">
        <v>23</v>
      </c>
      <c r="B15" s="18">
        <v>4330309</v>
      </c>
      <c r="C15" s="18">
        <v>971128</v>
      </c>
      <c r="D15" s="18">
        <v>97415</v>
      </c>
      <c r="E15" s="18">
        <v>46412</v>
      </c>
      <c r="F15" s="18">
        <v>24843</v>
      </c>
      <c r="G15" s="18">
        <v>70048</v>
      </c>
      <c r="H15" s="18">
        <v>259679</v>
      </c>
      <c r="I15" s="18">
        <v>539886</v>
      </c>
      <c r="J15" s="18">
        <v>374</v>
      </c>
      <c r="K15" s="18">
        <v>0</v>
      </c>
      <c r="L15" s="18">
        <v>24836</v>
      </c>
      <c r="M15" s="19">
        <f t="shared" si="0"/>
        <v>6364930</v>
      </c>
      <c r="N15" s="1"/>
      <c r="O15" s="20"/>
      <c r="P15" s="20"/>
    </row>
    <row r="16" spans="1:16" s="21" customFormat="1" x14ac:dyDescent="0.2">
      <c r="A16" s="22" t="s">
        <v>24</v>
      </c>
      <c r="B16" s="18">
        <v>3506605</v>
      </c>
      <c r="C16" s="18">
        <v>786405</v>
      </c>
      <c r="D16" s="18">
        <v>78885</v>
      </c>
      <c r="E16" s="18">
        <v>37584</v>
      </c>
      <c r="F16" s="18">
        <v>20118</v>
      </c>
      <c r="G16" s="18">
        <v>70048</v>
      </c>
      <c r="H16" s="18">
        <v>258408</v>
      </c>
      <c r="I16" s="18">
        <v>657073</v>
      </c>
      <c r="J16" s="18">
        <v>815</v>
      </c>
      <c r="K16" s="18">
        <v>0</v>
      </c>
      <c r="L16" s="18">
        <v>11348</v>
      </c>
      <c r="M16" s="19">
        <f t="shared" si="0"/>
        <v>5427289</v>
      </c>
      <c r="N16" s="1"/>
      <c r="O16" s="20"/>
      <c r="P16" s="20"/>
    </row>
    <row r="17" spans="1:16" s="21" customFormat="1" x14ac:dyDescent="0.2">
      <c r="A17" s="22" t="s">
        <v>25</v>
      </c>
      <c r="B17" s="18">
        <v>4013139</v>
      </c>
      <c r="C17" s="18">
        <v>900002</v>
      </c>
      <c r="D17" s="18">
        <v>90280</v>
      </c>
      <c r="E17" s="18">
        <v>43012</v>
      </c>
      <c r="F17" s="18">
        <v>23022</v>
      </c>
      <c r="G17" s="18">
        <v>70048</v>
      </c>
      <c r="H17" s="18">
        <v>410821</v>
      </c>
      <c r="I17" s="18">
        <v>1035291</v>
      </c>
      <c r="J17" s="18">
        <v>0</v>
      </c>
      <c r="K17" s="18">
        <v>0</v>
      </c>
      <c r="L17" s="18">
        <v>0</v>
      </c>
      <c r="M17" s="19">
        <f t="shared" si="0"/>
        <v>6585615</v>
      </c>
      <c r="N17" s="1"/>
      <c r="O17" s="20"/>
      <c r="P17" s="20"/>
    </row>
    <row r="18" spans="1:16" s="21" customFormat="1" x14ac:dyDescent="0.2">
      <c r="A18" s="22" t="s">
        <v>26</v>
      </c>
      <c r="B18" s="18">
        <v>5759115</v>
      </c>
      <c r="C18" s="18">
        <v>1291560</v>
      </c>
      <c r="D18" s="18">
        <v>129557</v>
      </c>
      <c r="E18" s="18">
        <v>61726</v>
      </c>
      <c r="F18" s="18">
        <v>33039</v>
      </c>
      <c r="G18" s="18">
        <v>177313</v>
      </c>
      <c r="H18" s="18">
        <v>478228</v>
      </c>
      <c r="I18" s="18">
        <v>1039426</v>
      </c>
      <c r="J18" s="18">
        <v>8911</v>
      </c>
      <c r="K18" s="18">
        <v>0</v>
      </c>
      <c r="L18" s="18">
        <v>294313</v>
      </c>
      <c r="M18" s="19">
        <f t="shared" si="0"/>
        <v>9273188</v>
      </c>
      <c r="O18" s="20"/>
      <c r="P18" s="20"/>
    </row>
    <row r="19" spans="1:16" s="21" customFormat="1" x14ac:dyDescent="0.2">
      <c r="A19" s="22" t="s">
        <v>27</v>
      </c>
      <c r="B19" s="18">
        <v>3485034</v>
      </c>
      <c r="C19" s="18">
        <v>781566</v>
      </c>
      <c r="D19" s="18">
        <v>78400</v>
      </c>
      <c r="E19" s="18">
        <v>37352</v>
      </c>
      <c r="F19" s="18">
        <v>19992</v>
      </c>
      <c r="G19" s="18">
        <v>70048</v>
      </c>
      <c r="H19" s="18">
        <v>389571</v>
      </c>
      <c r="I19" s="18">
        <v>1059012</v>
      </c>
      <c r="J19" s="18">
        <v>0</v>
      </c>
      <c r="K19" s="18">
        <v>43773</v>
      </c>
      <c r="L19" s="18">
        <v>0</v>
      </c>
      <c r="M19" s="19">
        <f t="shared" si="0"/>
        <v>5964748</v>
      </c>
      <c r="N19" s="1"/>
      <c r="O19" s="20"/>
      <c r="P19" s="20"/>
    </row>
    <row r="20" spans="1:16" s="21" customFormat="1" x14ac:dyDescent="0.2">
      <c r="A20" s="22" t="s">
        <v>28</v>
      </c>
      <c r="B20" s="18">
        <v>50010198</v>
      </c>
      <c r="C20" s="18">
        <v>11215474</v>
      </c>
      <c r="D20" s="18">
        <v>1125033</v>
      </c>
      <c r="E20" s="18">
        <v>536008</v>
      </c>
      <c r="F20" s="18">
        <v>286902</v>
      </c>
      <c r="G20" s="18">
        <v>177313</v>
      </c>
      <c r="H20" s="18">
        <v>2076592</v>
      </c>
      <c r="I20" s="18">
        <v>883698</v>
      </c>
      <c r="J20" s="18">
        <v>31492</v>
      </c>
      <c r="K20" s="18">
        <v>0</v>
      </c>
      <c r="L20" s="18">
        <v>6165051</v>
      </c>
      <c r="M20" s="19">
        <f t="shared" si="0"/>
        <v>72507761</v>
      </c>
      <c r="N20" s="1"/>
      <c r="O20" s="20"/>
      <c r="P20" s="20"/>
    </row>
    <row r="21" spans="1:16" s="21" customFormat="1" x14ac:dyDescent="0.2">
      <c r="A21" s="22" t="s">
        <v>29</v>
      </c>
      <c r="B21" s="18">
        <v>3033489</v>
      </c>
      <c r="C21" s="18">
        <v>680300</v>
      </c>
      <c r="D21" s="18">
        <v>68241</v>
      </c>
      <c r="E21" s="18">
        <v>32513</v>
      </c>
      <c r="F21" s="18">
        <v>17403</v>
      </c>
      <c r="G21" s="18">
        <v>70048</v>
      </c>
      <c r="H21" s="18">
        <v>358842</v>
      </c>
      <c r="I21" s="18">
        <v>1032054</v>
      </c>
      <c r="J21" s="18">
        <v>0</v>
      </c>
      <c r="K21" s="18">
        <v>0</v>
      </c>
      <c r="L21" s="18">
        <v>0</v>
      </c>
      <c r="M21" s="19">
        <f t="shared" si="0"/>
        <v>5292890</v>
      </c>
      <c r="N21" s="1"/>
      <c r="O21" s="20"/>
      <c r="P21" s="20"/>
    </row>
    <row r="22" spans="1:16" s="21" customFormat="1" x14ac:dyDescent="0.2">
      <c r="A22" s="22" t="s">
        <v>30</v>
      </c>
      <c r="B22" s="18">
        <v>4304252</v>
      </c>
      <c r="C22" s="18">
        <v>965288</v>
      </c>
      <c r="D22" s="18">
        <v>96829</v>
      </c>
      <c r="E22" s="18">
        <v>46133</v>
      </c>
      <c r="F22" s="18">
        <v>24693</v>
      </c>
      <c r="G22" s="18">
        <v>70048</v>
      </c>
      <c r="H22" s="18">
        <v>476373</v>
      </c>
      <c r="I22" s="18">
        <v>1202365</v>
      </c>
      <c r="J22" s="18">
        <v>1325</v>
      </c>
      <c r="K22" s="18">
        <v>720064</v>
      </c>
      <c r="L22" s="18">
        <v>79708</v>
      </c>
      <c r="M22" s="19">
        <f t="shared" si="0"/>
        <v>7987078</v>
      </c>
      <c r="N22" s="1"/>
      <c r="O22" s="20"/>
      <c r="P22" s="20"/>
    </row>
    <row r="23" spans="1:16" s="21" customFormat="1" x14ac:dyDescent="0.2">
      <c r="A23" s="22" t="s">
        <v>31</v>
      </c>
      <c r="B23" s="18">
        <v>10967183</v>
      </c>
      <c r="C23" s="18">
        <v>2459545</v>
      </c>
      <c r="D23" s="18">
        <v>246720</v>
      </c>
      <c r="E23" s="18">
        <v>117546</v>
      </c>
      <c r="F23" s="18">
        <v>62916</v>
      </c>
      <c r="G23" s="18">
        <v>177313</v>
      </c>
      <c r="H23" s="18">
        <v>706338</v>
      </c>
      <c r="I23" s="18">
        <v>948996</v>
      </c>
      <c r="J23" s="18">
        <v>4635</v>
      </c>
      <c r="K23" s="18">
        <v>0</v>
      </c>
      <c r="L23" s="18">
        <v>351580</v>
      </c>
      <c r="M23" s="19">
        <f t="shared" si="0"/>
        <v>16042772</v>
      </c>
      <c r="N23" s="1"/>
      <c r="O23" s="20"/>
      <c r="P23" s="20"/>
    </row>
    <row r="24" spans="1:16" s="21" customFormat="1" x14ac:dyDescent="0.2">
      <c r="A24" s="22" t="s">
        <v>32</v>
      </c>
      <c r="B24" s="18">
        <v>5592944</v>
      </c>
      <c r="C24" s="18">
        <v>1254295</v>
      </c>
      <c r="D24" s="18">
        <v>125819</v>
      </c>
      <c r="E24" s="18">
        <v>59945</v>
      </c>
      <c r="F24" s="18">
        <v>32085</v>
      </c>
      <c r="G24" s="18">
        <v>70048</v>
      </c>
      <c r="H24" s="18">
        <v>449329</v>
      </c>
      <c r="I24" s="18">
        <v>931966</v>
      </c>
      <c r="J24" s="18">
        <v>1335</v>
      </c>
      <c r="K24" s="18">
        <v>0</v>
      </c>
      <c r="L24" s="18">
        <v>90994</v>
      </c>
      <c r="M24" s="19">
        <f t="shared" si="0"/>
        <v>8608760</v>
      </c>
      <c r="N24" s="1"/>
      <c r="O24" s="20"/>
      <c r="P24" s="20"/>
    </row>
    <row r="25" spans="1:16" s="21" customFormat="1" x14ac:dyDescent="0.2">
      <c r="A25" s="22" t="s">
        <v>33</v>
      </c>
      <c r="B25" s="18">
        <v>3636683</v>
      </c>
      <c r="C25" s="18">
        <v>815574</v>
      </c>
      <c r="D25" s="18">
        <v>81811</v>
      </c>
      <c r="E25" s="18">
        <v>38978</v>
      </c>
      <c r="F25" s="18">
        <v>20862</v>
      </c>
      <c r="G25" s="18">
        <v>177313</v>
      </c>
      <c r="H25" s="18">
        <v>343162</v>
      </c>
      <c r="I25" s="18">
        <v>916923</v>
      </c>
      <c r="J25" s="18">
        <v>969</v>
      </c>
      <c r="K25" s="18">
        <v>0</v>
      </c>
      <c r="L25" s="18">
        <v>53739</v>
      </c>
      <c r="M25" s="19">
        <f t="shared" si="0"/>
        <v>6086014</v>
      </c>
      <c r="N25" s="1"/>
      <c r="O25" s="20"/>
      <c r="P25" s="20"/>
    </row>
    <row r="26" spans="1:16" s="21" customFormat="1" x14ac:dyDescent="0.2">
      <c r="A26" s="22" t="s">
        <v>34</v>
      </c>
      <c r="B26" s="18">
        <v>5755026</v>
      </c>
      <c r="C26" s="18">
        <v>1290639</v>
      </c>
      <c r="D26" s="18">
        <v>129466</v>
      </c>
      <c r="E26" s="18">
        <v>61682</v>
      </c>
      <c r="F26" s="18">
        <v>33015</v>
      </c>
      <c r="G26" s="18">
        <v>177313</v>
      </c>
      <c r="H26" s="18">
        <v>457067</v>
      </c>
      <c r="I26" s="18">
        <v>952230</v>
      </c>
      <c r="J26" s="18">
        <v>1592</v>
      </c>
      <c r="K26" s="18">
        <v>264877</v>
      </c>
      <c r="L26" s="18">
        <v>381625</v>
      </c>
      <c r="M26" s="19">
        <f t="shared" si="0"/>
        <v>9504532</v>
      </c>
      <c r="N26" s="1"/>
      <c r="O26" s="20"/>
      <c r="P26" s="20"/>
    </row>
    <row r="27" spans="1:16" s="21" customFormat="1" x14ac:dyDescent="0.2">
      <c r="A27" s="22" t="s">
        <v>35</v>
      </c>
      <c r="B27" s="18">
        <v>6990304</v>
      </c>
      <c r="C27" s="18">
        <v>1567671</v>
      </c>
      <c r="D27" s="18">
        <v>157254</v>
      </c>
      <c r="E27" s="18">
        <v>74922</v>
      </c>
      <c r="F27" s="18">
        <v>40101</v>
      </c>
      <c r="G27" s="18">
        <v>70048</v>
      </c>
      <c r="H27" s="18">
        <v>611475</v>
      </c>
      <c r="I27" s="18">
        <v>1200183</v>
      </c>
      <c r="J27" s="18">
        <v>138</v>
      </c>
      <c r="K27" s="18">
        <v>0</v>
      </c>
      <c r="L27" s="18">
        <v>35031</v>
      </c>
      <c r="M27" s="19">
        <f t="shared" si="0"/>
        <v>10747127</v>
      </c>
      <c r="N27" s="1"/>
      <c r="O27" s="20"/>
      <c r="P27" s="20"/>
    </row>
    <row r="28" spans="1:16" s="21" customFormat="1" x14ac:dyDescent="0.2">
      <c r="A28" s="22" t="s">
        <v>36</v>
      </c>
      <c r="B28" s="18">
        <v>5447644</v>
      </c>
      <c r="C28" s="18">
        <v>1221709</v>
      </c>
      <c r="D28" s="18">
        <v>122550</v>
      </c>
      <c r="E28" s="18">
        <v>58388</v>
      </c>
      <c r="F28" s="18">
        <v>31251</v>
      </c>
      <c r="G28" s="18">
        <v>70048</v>
      </c>
      <c r="H28" s="18">
        <v>442275</v>
      </c>
      <c r="I28" s="18">
        <v>925784</v>
      </c>
      <c r="J28" s="18">
        <v>642</v>
      </c>
      <c r="K28" s="18">
        <v>0</v>
      </c>
      <c r="L28" s="18">
        <v>64260</v>
      </c>
      <c r="M28" s="19">
        <f t="shared" si="0"/>
        <v>8384551</v>
      </c>
      <c r="N28" s="1"/>
      <c r="O28" s="20"/>
      <c r="P28" s="20"/>
    </row>
    <row r="29" spans="1:16" s="21" customFormat="1" x14ac:dyDescent="0.2">
      <c r="A29" s="22" t="s">
        <v>37</v>
      </c>
      <c r="B29" s="18">
        <v>4210520</v>
      </c>
      <c r="C29" s="18">
        <v>944267</v>
      </c>
      <c r="D29" s="18">
        <v>94720</v>
      </c>
      <c r="E29" s="18">
        <v>45129</v>
      </c>
      <c r="F29" s="18">
        <v>24156</v>
      </c>
      <c r="G29" s="18">
        <v>70048</v>
      </c>
      <c r="H29" s="18">
        <v>334517</v>
      </c>
      <c r="I29" s="18">
        <v>784865</v>
      </c>
      <c r="J29" s="18">
        <v>246</v>
      </c>
      <c r="K29" s="18">
        <v>0</v>
      </c>
      <c r="L29" s="18">
        <v>34614</v>
      </c>
      <c r="M29" s="19">
        <f t="shared" si="0"/>
        <v>6543082</v>
      </c>
      <c r="N29" s="1"/>
      <c r="O29" s="20"/>
      <c r="P29" s="20"/>
    </row>
    <row r="30" spans="1:16" s="21" customFormat="1" x14ac:dyDescent="0.2">
      <c r="A30" s="22" t="s">
        <v>38</v>
      </c>
      <c r="B30" s="18">
        <v>5891337</v>
      </c>
      <c r="C30" s="18">
        <v>1321212</v>
      </c>
      <c r="D30" s="18">
        <v>132532</v>
      </c>
      <c r="E30" s="18">
        <v>63143</v>
      </c>
      <c r="F30" s="18">
        <v>33798</v>
      </c>
      <c r="G30" s="18">
        <v>70048</v>
      </c>
      <c r="H30" s="18">
        <v>425548</v>
      </c>
      <c r="I30" s="18">
        <v>814012</v>
      </c>
      <c r="J30" s="18">
        <v>245</v>
      </c>
      <c r="K30" s="18">
        <v>11224</v>
      </c>
      <c r="L30" s="18">
        <v>42051</v>
      </c>
      <c r="M30" s="19">
        <f t="shared" si="0"/>
        <v>8805150</v>
      </c>
      <c r="N30" s="1"/>
      <c r="O30" s="20"/>
      <c r="P30" s="20"/>
    </row>
    <row r="31" spans="1:16" s="21" customFormat="1" x14ac:dyDescent="0.2">
      <c r="A31" s="22" t="s">
        <v>39</v>
      </c>
      <c r="B31" s="18">
        <v>3141516</v>
      </c>
      <c r="C31" s="18">
        <v>704528</v>
      </c>
      <c r="D31" s="18">
        <v>70672</v>
      </c>
      <c r="E31" s="18">
        <v>33671</v>
      </c>
      <c r="F31" s="18">
        <v>18021</v>
      </c>
      <c r="G31" s="18">
        <v>70048</v>
      </c>
      <c r="H31" s="18">
        <v>380980</v>
      </c>
      <c r="I31" s="18">
        <v>1083555</v>
      </c>
      <c r="J31" s="18">
        <v>0</v>
      </c>
      <c r="K31" s="18">
        <v>0</v>
      </c>
      <c r="L31" s="18">
        <v>0</v>
      </c>
      <c r="M31" s="19">
        <f t="shared" si="0"/>
        <v>5502991</v>
      </c>
      <c r="N31" s="1"/>
      <c r="O31" s="20"/>
      <c r="P31" s="20"/>
    </row>
    <row r="32" spans="1:16" s="21" customFormat="1" x14ac:dyDescent="0.2">
      <c r="A32" s="22" t="s">
        <v>40</v>
      </c>
      <c r="B32" s="18">
        <v>25815779</v>
      </c>
      <c r="C32" s="18">
        <v>5789542</v>
      </c>
      <c r="D32" s="18">
        <v>580754</v>
      </c>
      <c r="E32" s="18">
        <v>276693</v>
      </c>
      <c r="F32" s="18">
        <v>148101</v>
      </c>
      <c r="G32" s="18">
        <v>70048</v>
      </c>
      <c r="H32" s="18">
        <v>1327350</v>
      </c>
      <c r="I32" s="18">
        <v>846406</v>
      </c>
      <c r="J32" s="18">
        <v>22540</v>
      </c>
      <c r="K32" s="18">
        <v>3141348</v>
      </c>
      <c r="L32" s="18">
        <v>1236882</v>
      </c>
      <c r="M32" s="19">
        <f t="shared" si="0"/>
        <v>39255443</v>
      </c>
      <c r="N32" s="1"/>
      <c r="O32" s="20"/>
      <c r="P32" s="20"/>
    </row>
    <row r="33" spans="1:16" s="21" customFormat="1" x14ac:dyDescent="0.2">
      <c r="A33" s="22" t="s">
        <v>41</v>
      </c>
      <c r="B33" s="18">
        <v>102096348</v>
      </c>
      <c r="C33" s="18">
        <v>22896500</v>
      </c>
      <c r="D33" s="18">
        <v>2296764</v>
      </c>
      <c r="E33" s="18">
        <v>1094267</v>
      </c>
      <c r="F33" s="18">
        <v>585714</v>
      </c>
      <c r="G33" s="18">
        <v>177313</v>
      </c>
      <c r="H33" s="18">
        <v>4714532</v>
      </c>
      <c r="I33" s="18">
        <v>869703</v>
      </c>
      <c r="J33" s="18">
        <v>92421</v>
      </c>
      <c r="K33" s="18">
        <v>3063031</v>
      </c>
      <c r="L33" s="18">
        <v>7179046</v>
      </c>
      <c r="M33" s="19">
        <f t="shared" si="0"/>
        <v>145065639</v>
      </c>
      <c r="N33" s="1"/>
      <c r="O33" s="20"/>
      <c r="P33" s="20"/>
    </row>
    <row r="34" spans="1:16" s="21" customFormat="1" x14ac:dyDescent="0.2">
      <c r="A34" s="22" t="s">
        <v>42</v>
      </c>
      <c r="B34" s="18">
        <v>3516554</v>
      </c>
      <c r="C34" s="18">
        <v>788635</v>
      </c>
      <c r="D34" s="18">
        <v>79108</v>
      </c>
      <c r="E34" s="18">
        <v>37690</v>
      </c>
      <c r="F34" s="18">
        <v>20175</v>
      </c>
      <c r="G34" s="18">
        <v>177313</v>
      </c>
      <c r="H34" s="18">
        <v>415256</v>
      </c>
      <c r="I34" s="18">
        <v>1133902</v>
      </c>
      <c r="J34" s="18">
        <v>76</v>
      </c>
      <c r="K34" s="18">
        <v>52748</v>
      </c>
      <c r="L34" s="18">
        <v>7272</v>
      </c>
      <c r="M34" s="19">
        <f t="shared" si="0"/>
        <v>6228729</v>
      </c>
      <c r="N34" s="1"/>
      <c r="O34" s="20"/>
      <c r="P34" s="20"/>
    </row>
    <row r="35" spans="1:16" s="21" customFormat="1" x14ac:dyDescent="0.2">
      <c r="A35" s="22" t="s">
        <v>43</v>
      </c>
      <c r="B35" s="18">
        <v>3673513</v>
      </c>
      <c r="C35" s="18">
        <v>823837</v>
      </c>
      <c r="D35" s="18">
        <v>82639</v>
      </c>
      <c r="E35" s="18">
        <v>39372</v>
      </c>
      <c r="F35" s="18">
        <v>21075</v>
      </c>
      <c r="G35" s="18">
        <v>177313</v>
      </c>
      <c r="H35" s="18">
        <v>335534</v>
      </c>
      <c r="I35" s="18">
        <v>885999</v>
      </c>
      <c r="J35" s="18">
        <v>2683</v>
      </c>
      <c r="K35" s="18">
        <v>0</v>
      </c>
      <c r="L35" s="18">
        <v>142762</v>
      </c>
      <c r="M35" s="19">
        <f t="shared" si="0"/>
        <v>6184727</v>
      </c>
      <c r="N35" s="1"/>
      <c r="O35" s="20"/>
      <c r="P35" s="20"/>
    </row>
    <row r="36" spans="1:16" s="21" customFormat="1" x14ac:dyDescent="0.2">
      <c r="A36" s="22" t="s">
        <v>44</v>
      </c>
      <c r="B36" s="18">
        <v>8435992</v>
      </c>
      <c r="C36" s="18">
        <v>1891886</v>
      </c>
      <c r="D36" s="18">
        <v>189777</v>
      </c>
      <c r="E36" s="18">
        <v>90416</v>
      </c>
      <c r="F36" s="18">
        <v>48396</v>
      </c>
      <c r="G36" s="18">
        <v>177313</v>
      </c>
      <c r="H36" s="18">
        <v>539069</v>
      </c>
      <c r="I36" s="18">
        <v>892462</v>
      </c>
      <c r="J36" s="18">
        <v>5075</v>
      </c>
      <c r="K36" s="18">
        <v>0</v>
      </c>
      <c r="L36" s="18">
        <v>966496</v>
      </c>
      <c r="M36" s="19">
        <f t="shared" si="0"/>
        <v>13236882</v>
      </c>
      <c r="N36" s="1"/>
      <c r="O36" s="20"/>
      <c r="P36" s="20"/>
    </row>
    <row r="37" spans="1:16" s="21" customFormat="1" x14ac:dyDescent="0.2">
      <c r="A37" s="22" t="s">
        <v>45</v>
      </c>
      <c r="B37" s="18">
        <v>3289452</v>
      </c>
      <c r="C37" s="18">
        <v>737704</v>
      </c>
      <c r="D37" s="18">
        <v>74000</v>
      </c>
      <c r="E37" s="18">
        <v>35256</v>
      </c>
      <c r="F37" s="18">
        <v>18870</v>
      </c>
      <c r="G37" s="18">
        <v>70048</v>
      </c>
      <c r="H37" s="18">
        <v>256656</v>
      </c>
      <c r="I37" s="18">
        <v>681246</v>
      </c>
      <c r="J37" s="18">
        <v>0</v>
      </c>
      <c r="K37" s="18">
        <v>15988</v>
      </c>
      <c r="L37" s="18">
        <v>0</v>
      </c>
      <c r="M37" s="19">
        <f t="shared" si="0"/>
        <v>5179220</v>
      </c>
      <c r="N37" s="1"/>
      <c r="O37" s="20"/>
      <c r="P37" s="20"/>
    </row>
    <row r="38" spans="1:16" s="21" customFormat="1" x14ac:dyDescent="0.2">
      <c r="A38" s="22" t="s">
        <v>46</v>
      </c>
      <c r="B38" s="18">
        <v>83748382</v>
      </c>
      <c r="C38" s="18">
        <v>18781724</v>
      </c>
      <c r="D38" s="18">
        <v>1884009</v>
      </c>
      <c r="E38" s="18">
        <v>897613</v>
      </c>
      <c r="F38" s="18">
        <v>480453</v>
      </c>
      <c r="G38" s="18">
        <v>177313</v>
      </c>
      <c r="H38" s="18">
        <v>3772943</v>
      </c>
      <c r="I38" s="18">
        <v>900509</v>
      </c>
      <c r="J38" s="18">
        <v>98835</v>
      </c>
      <c r="K38" s="18">
        <v>2738212</v>
      </c>
      <c r="L38" s="18">
        <v>6410952</v>
      </c>
      <c r="M38" s="19">
        <f t="shared" si="0"/>
        <v>119890945</v>
      </c>
      <c r="N38" s="1"/>
      <c r="O38" s="20"/>
      <c r="P38" s="20"/>
    </row>
    <row r="39" spans="1:16" s="21" customFormat="1" x14ac:dyDescent="0.2">
      <c r="A39" s="22" t="s">
        <v>47</v>
      </c>
      <c r="B39" s="18">
        <v>3266209</v>
      </c>
      <c r="C39" s="18">
        <v>732491</v>
      </c>
      <c r="D39" s="18">
        <v>73476</v>
      </c>
      <c r="E39" s="18">
        <v>35007</v>
      </c>
      <c r="F39" s="18">
        <v>18738</v>
      </c>
      <c r="G39" s="18">
        <v>70048</v>
      </c>
      <c r="H39" s="18">
        <v>317818</v>
      </c>
      <c r="I39" s="18">
        <v>870194</v>
      </c>
      <c r="J39" s="18">
        <v>31</v>
      </c>
      <c r="K39" s="18">
        <v>0</v>
      </c>
      <c r="L39" s="18">
        <v>5338</v>
      </c>
      <c r="M39" s="19">
        <f t="shared" si="0"/>
        <v>5389350</v>
      </c>
      <c r="N39" s="1"/>
      <c r="O39" s="20"/>
      <c r="P39" s="20"/>
    </row>
    <row r="40" spans="1:16" s="21" customFormat="1" x14ac:dyDescent="0.2">
      <c r="A40" s="22" t="s">
        <v>48</v>
      </c>
      <c r="B40" s="18">
        <v>5135961</v>
      </c>
      <c r="C40" s="18">
        <v>1151809</v>
      </c>
      <c r="D40" s="18">
        <v>115539</v>
      </c>
      <c r="E40" s="18">
        <v>55047</v>
      </c>
      <c r="F40" s="18">
        <v>29463</v>
      </c>
      <c r="G40" s="18">
        <v>70048</v>
      </c>
      <c r="H40" s="18">
        <v>483999</v>
      </c>
      <c r="I40" s="18">
        <v>1110961</v>
      </c>
      <c r="J40" s="18">
        <v>1796</v>
      </c>
      <c r="K40" s="18">
        <v>120011</v>
      </c>
      <c r="L40" s="18">
        <v>34287</v>
      </c>
      <c r="M40" s="19">
        <f t="shared" si="0"/>
        <v>8308921</v>
      </c>
      <c r="O40" s="20"/>
      <c r="P40" s="20"/>
    </row>
    <row r="41" spans="1:16" s="21" customFormat="1" x14ac:dyDescent="0.2">
      <c r="A41" s="22" t="s">
        <v>49</v>
      </c>
      <c r="B41" s="18">
        <v>5245106</v>
      </c>
      <c r="C41" s="18">
        <v>1176286</v>
      </c>
      <c r="D41" s="18">
        <v>117994</v>
      </c>
      <c r="E41" s="18">
        <v>56218</v>
      </c>
      <c r="F41" s="18">
        <v>30090</v>
      </c>
      <c r="G41" s="18">
        <v>70048</v>
      </c>
      <c r="H41" s="18">
        <v>304288</v>
      </c>
      <c r="I41" s="18">
        <v>537472</v>
      </c>
      <c r="J41" s="18">
        <v>1020</v>
      </c>
      <c r="K41" s="18">
        <v>0</v>
      </c>
      <c r="L41" s="18">
        <v>56380</v>
      </c>
      <c r="M41" s="19">
        <f t="shared" si="0"/>
        <v>7594902</v>
      </c>
      <c r="N41" s="1"/>
      <c r="O41" s="20"/>
      <c r="P41" s="20"/>
    </row>
    <row r="42" spans="1:16" s="21" customFormat="1" ht="12.75" customHeight="1" x14ac:dyDescent="0.2">
      <c r="A42" s="22" t="s">
        <v>50</v>
      </c>
      <c r="B42" s="18">
        <v>2990620</v>
      </c>
      <c r="C42" s="18">
        <v>670687</v>
      </c>
      <c r="D42" s="18">
        <v>67277</v>
      </c>
      <c r="E42" s="18">
        <v>32053</v>
      </c>
      <c r="F42" s="18">
        <v>17157</v>
      </c>
      <c r="G42" s="18">
        <v>70048</v>
      </c>
      <c r="H42" s="18">
        <v>222324</v>
      </c>
      <c r="I42" s="18">
        <v>624364</v>
      </c>
      <c r="J42" s="18">
        <v>0</v>
      </c>
      <c r="K42" s="18">
        <v>0</v>
      </c>
      <c r="L42" s="18">
        <v>456</v>
      </c>
      <c r="M42" s="19">
        <f t="shared" si="0"/>
        <v>4694986</v>
      </c>
      <c r="N42" s="1"/>
      <c r="O42" s="20"/>
      <c r="P42" s="20"/>
    </row>
    <row r="43" spans="1:16" s="21" customFormat="1" x14ac:dyDescent="0.2">
      <c r="A43" s="22" t="s">
        <v>51</v>
      </c>
      <c r="B43" s="18">
        <v>139309024</v>
      </c>
      <c r="C43" s="18">
        <v>31241952</v>
      </c>
      <c r="D43" s="18">
        <v>3133900</v>
      </c>
      <c r="E43" s="18">
        <v>1493113</v>
      </c>
      <c r="F43" s="18">
        <v>799206</v>
      </c>
      <c r="G43" s="18">
        <v>177326</v>
      </c>
      <c r="H43" s="18">
        <v>5787760</v>
      </c>
      <c r="I43" s="18">
        <v>839073</v>
      </c>
      <c r="J43" s="18">
        <v>135789</v>
      </c>
      <c r="K43" s="18">
        <v>0</v>
      </c>
      <c r="L43" s="18">
        <v>17014493</v>
      </c>
      <c r="M43" s="19">
        <f t="shared" si="0"/>
        <v>199931636</v>
      </c>
      <c r="O43" s="20"/>
      <c r="P43" s="20"/>
    </row>
    <row r="44" spans="1:16" s="21" customFormat="1" x14ac:dyDescent="0.2">
      <c r="A44" s="22" t="s">
        <v>52</v>
      </c>
      <c r="B44" s="18">
        <v>27200775</v>
      </c>
      <c r="C44" s="18">
        <v>6100144</v>
      </c>
      <c r="D44" s="18">
        <v>611910</v>
      </c>
      <c r="E44" s="18">
        <v>291538</v>
      </c>
      <c r="F44" s="18">
        <v>156048</v>
      </c>
      <c r="G44" s="18">
        <v>177313</v>
      </c>
      <c r="H44" s="18">
        <v>1338300</v>
      </c>
      <c r="I44" s="18">
        <v>811931</v>
      </c>
      <c r="J44" s="18">
        <v>34466</v>
      </c>
      <c r="K44" s="18">
        <v>0</v>
      </c>
      <c r="L44" s="18">
        <v>2267902</v>
      </c>
      <c r="M44" s="19">
        <f t="shared" si="0"/>
        <v>38990327</v>
      </c>
      <c r="N44" s="1"/>
      <c r="O44" s="20"/>
      <c r="P44" s="20"/>
    </row>
    <row r="45" spans="1:16" s="21" customFormat="1" x14ac:dyDescent="0.2">
      <c r="A45" s="22" t="s">
        <v>53</v>
      </c>
      <c r="B45" s="18">
        <v>4349515</v>
      </c>
      <c r="C45" s="18">
        <v>975438</v>
      </c>
      <c r="D45" s="18">
        <v>97847</v>
      </c>
      <c r="E45" s="18">
        <v>46617</v>
      </c>
      <c r="F45" s="18">
        <v>24954</v>
      </c>
      <c r="G45" s="18">
        <v>70048</v>
      </c>
      <c r="H45" s="18">
        <v>357973</v>
      </c>
      <c r="I45" s="18">
        <v>828700</v>
      </c>
      <c r="J45" s="18">
        <v>0</v>
      </c>
      <c r="K45" s="18">
        <v>0</v>
      </c>
      <c r="L45" s="18">
        <v>0</v>
      </c>
      <c r="M45" s="19">
        <f t="shared" si="0"/>
        <v>6751092</v>
      </c>
      <c r="N45" s="1"/>
      <c r="O45" s="20"/>
      <c r="P45" s="20"/>
    </row>
    <row r="46" spans="1:16" s="21" customFormat="1" x14ac:dyDescent="0.2">
      <c r="A46" s="22" t="s">
        <v>54</v>
      </c>
      <c r="B46" s="18">
        <v>13614007</v>
      </c>
      <c r="C46" s="18">
        <v>3053127</v>
      </c>
      <c r="D46" s="18">
        <v>306261</v>
      </c>
      <c r="E46" s="18">
        <v>145914</v>
      </c>
      <c r="F46" s="18">
        <v>78102</v>
      </c>
      <c r="G46" s="18">
        <v>177313</v>
      </c>
      <c r="H46" s="18">
        <v>781205</v>
      </c>
      <c r="I46" s="18">
        <v>797823</v>
      </c>
      <c r="J46" s="18">
        <v>6859</v>
      </c>
      <c r="K46" s="18">
        <v>76766</v>
      </c>
      <c r="L46" s="18">
        <v>385169</v>
      </c>
      <c r="M46" s="19">
        <f t="shared" si="0"/>
        <v>19422546</v>
      </c>
      <c r="N46" s="1"/>
      <c r="O46" s="20"/>
      <c r="P46" s="20"/>
    </row>
    <row r="47" spans="1:16" s="21" customFormat="1" x14ac:dyDescent="0.2">
      <c r="A47" s="22" t="s">
        <v>55</v>
      </c>
      <c r="B47" s="18">
        <v>2836714</v>
      </c>
      <c r="C47" s="18">
        <v>636207</v>
      </c>
      <c r="D47" s="18">
        <v>63819</v>
      </c>
      <c r="E47" s="18">
        <v>30405</v>
      </c>
      <c r="F47" s="18">
        <v>16275</v>
      </c>
      <c r="G47" s="18">
        <v>70048</v>
      </c>
      <c r="H47" s="18">
        <v>277368</v>
      </c>
      <c r="I47" s="18">
        <v>812078</v>
      </c>
      <c r="J47" s="18">
        <v>13</v>
      </c>
      <c r="K47" s="18">
        <v>0</v>
      </c>
      <c r="L47" s="18">
        <v>0</v>
      </c>
      <c r="M47" s="19">
        <f t="shared" si="0"/>
        <v>4742927</v>
      </c>
      <c r="N47" s="1"/>
      <c r="O47" s="20"/>
      <c r="P47" s="20"/>
    </row>
    <row r="48" spans="1:16" s="21" customFormat="1" x14ac:dyDescent="0.2">
      <c r="A48" s="22" t="s">
        <v>56</v>
      </c>
      <c r="B48" s="18">
        <v>7295507</v>
      </c>
      <c r="C48" s="18">
        <v>1636117</v>
      </c>
      <c r="D48" s="18">
        <v>164120</v>
      </c>
      <c r="E48" s="18">
        <v>78193</v>
      </c>
      <c r="F48" s="18">
        <v>41853</v>
      </c>
      <c r="G48" s="18">
        <v>70048</v>
      </c>
      <c r="H48" s="18">
        <v>605164</v>
      </c>
      <c r="I48" s="18">
        <v>1154434</v>
      </c>
      <c r="J48" s="18">
        <v>762</v>
      </c>
      <c r="K48" s="18">
        <v>343183</v>
      </c>
      <c r="L48" s="18">
        <v>72290</v>
      </c>
      <c r="M48" s="19">
        <f t="shared" si="0"/>
        <v>11461671</v>
      </c>
      <c r="N48" s="1"/>
      <c r="O48" s="20"/>
      <c r="P48" s="20"/>
    </row>
    <row r="49" spans="1:16" s="21" customFormat="1" x14ac:dyDescent="0.2">
      <c r="A49" s="22" t="s">
        <v>57</v>
      </c>
      <c r="B49" s="18">
        <v>73534781</v>
      </c>
      <c r="C49" s="18">
        <v>16491184</v>
      </c>
      <c r="D49" s="18">
        <v>1654242</v>
      </c>
      <c r="E49" s="18">
        <v>788144</v>
      </c>
      <c r="F49" s="18">
        <v>421860</v>
      </c>
      <c r="G49" s="18">
        <v>70048</v>
      </c>
      <c r="H49" s="18">
        <v>2979838</v>
      </c>
      <c r="I49" s="18">
        <v>868939</v>
      </c>
      <c r="J49" s="18">
        <v>59074</v>
      </c>
      <c r="K49" s="18">
        <v>10179678</v>
      </c>
      <c r="L49" s="18">
        <v>12347263</v>
      </c>
      <c r="M49" s="19">
        <f t="shared" si="0"/>
        <v>119395051</v>
      </c>
      <c r="N49" s="1"/>
      <c r="O49" s="20"/>
      <c r="P49" s="20"/>
    </row>
    <row r="50" spans="1:16" s="21" customFormat="1" x14ac:dyDescent="0.2">
      <c r="A50" s="22" t="s">
        <v>58</v>
      </c>
      <c r="B50" s="18">
        <v>7740173</v>
      </c>
      <c r="C50" s="18">
        <v>1735839</v>
      </c>
      <c r="D50" s="18">
        <v>174124</v>
      </c>
      <c r="E50" s="18">
        <v>82959</v>
      </c>
      <c r="F50" s="18">
        <v>44403</v>
      </c>
      <c r="G50" s="18">
        <v>70048</v>
      </c>
      <c r="H50" s="18">
        <v>448732</v>
      </c>
      <c r="I50" s="18">
        <v>603494</v>
      </c>
      <c r="J50" s="18">
        <v>2697</v>
      </c>
      <c r="K50" s="18">
        <v>0</v>
      </c>
      <c r="L50" s="18">
        <v>75400</v>
      </c>
      <c r="M50" s="19">
        <f>SUM(B50:L50)</f>
        <v>10977869</v>
      </c>
      <c r="O50" s="20"/>
      <c r="P50" s="20"/>
    </row>
    <row r="51" spans="1:16" s="21" customFormat="1" x14ac:dyDescent="0.2">
      <c r="A51" s="22" t="s">
        <v>59</v>
      </c>
      <c r="B51" s="18">
        <v>15406573</v>
      </c>
      <c r="C51" s="18">
        <v>3455133</v>
      </c>
      <c r="D51" s="18">
        <v>346586</v>
      </c>
      <c r="E51" s="18">
        <v>165127</v>
      </c>
      <c r="F51" s="18">
        <v>88386</v>
      </c>
      <c r="G51" s="18">
        <v>177313</v>
      </c>
      <c r="H51" s="18">
        <v>864433</v>
      </c>
      <c r="I51" s="18">
        <v>886829</v>
      </c>
      <c r="J51" s="18">
        <v>6122</v>
      </c>
      <c r="K51" s="18">
        <v>102637</v>
      </c>
      <c r="L51" s="18">
        <v>912245</v>
      </c>
      <c r="M51" s="19">
        <f>SUM(B51:L51)</f>
        <v>22411384</v>
      </c>
      <c r="N51" s="1"/>
      <c r="O51" s="20"/>
      <c r="P51" s="20"/>
    </row>
    <row r="52" spans="1:16" s="24" customFormat="1" x14ac:dyDescent="0.2">
      <c r="A52" s="23" t="s">
        <v>60</v>
      </c>
      <c r="B52" s="18">
        <v>75626891</v>
      </c>
      <c r="C52" s="18">
        <v>16960366</v>
      </c>
      <c r="D52" s="18">
        <v>1701307</v>
      </c>
      <c r="E52" s="18">
        <v>810567</v>
      </c>
      <c r="F52" s="18">
        <v>433860</v>
      </c>
      <c r="G52" s="18">
        <v>70048</v>
      </c>
      <c r="H52" s="18">
        <v>3236639</v>
      </c>
      <c r="I52" s="18">
        <v>977939</v>
      </c>
      <c r="J52" s="18">
        <v>141245</v>
      </c>
      <c r="K52" s="18">
        <v>7213676</v>
      </c>
      <c r="L52" s="18">
        <v>10922809</v>
      </c>
      <c r="M52" s="19">
        <f t="shared" si="0"/>
        <v>118095347</v>
      </c>
      <c r="O52" s="20"/>
      <c r="P52" s="20"/>
    </row>
    <row r="53" spans="1:16" s="21" customFormat="1" x14ac:dyDescent="0.2">
      <c r="A53" s="22" t="s">
        <v>61</v>
      </c>
      <c r="B53" s="18">
        <v>3817449</v>
      </c>
      <c r="C53" s="18">
        <v>856117</v>
      </c>
      <c r="D53" s="18">
        <v>85878</v>
      </c>
      <c r="E53" s="18">
        <v>40916</v>
      </c>
      <c r="F53" s="18">
        <v>21900</v>
      </c>
      <c r="G53" s="18">
        <v>70048</v>
      </c>
      <c r="H53" s="18">
        <v>357433</v>
      </c>
      <c r="I53" s="18">
        <v>909736</v>
      </c>
      <c r="J53" s="18">
        <v>447</v>
      </c>
      <c r="K53" s="18">
        <v>0</v>
      </c>
      <c r="L53" s="18">
        <v>22324</v>
      </c>
      <c r="M53" s="19">
        <f>SUM(B53:L53)</f>
        <v>6182248</v>
      </c>
      <c r="N53" s="1"/>
      <c r="O53" s="20"/>
      <c r="P53" s="20"/>
    </row>
    <row r="54" spans="1:16" s="21" customFormat="1" x14ac:dyDescent="0.2">
      <c r="A54" s="22" t="s">
        <v>62</v>
      </c>
      <c r="B54" s="18">
        <v>7132726</v>
      </c>
      <c r="C54" s="18">
        <v>1599616</v>
      </c>
      <c r="D54" s="18">
        <v>160459</v>
      </c>
      <c r="E54" s="18">
        <v>76449</v>
      </c>
      <c r="F54" s="18">
        <v>40920</v>
      </c>
      <c r="G54" s="18">
        <v>70048</v>
      </c>
      <c r="H54" s="18">
        <v>514551</v>
      </c>
      <c r="I54" s="18">
        <v>932004</v>
      </c>
      <c r="J54" s="18">
        <v>1858</v>
      </c>
      <c r="K54" s="18">
        <v>121187</v>
      </c>
      <c r="L54" s="18">
        <v>210001</v>
      </c>
      <c r="M54" s="19">
        <f>SUM(B54:L54)</f>
        <v>10859819</v>
      </c>
      <c r="N54" s="1"/>
      <c r="O54" s="20"/>
      <c r="P54" s="20"/>
    </row>
    <row r="55" spans="1:16" s="21" customFormat="1" ht="12.75" thickBot="1" x14ac:dyDescent="0.25">
      <c r="A55" s="25" t="s">
        <v>63</v>
      </c>
      <c r="B55" s="26">
        <f>SUM(B12:B54)</f>
        <v>815208402</v>
      </c>
      <c r="C55" s="26">
        <f t="shared" ref="C55:I55" si="1">SUM(C12:C54)</f>
        <v>182821669</v>
      </c>
      <c r="D55" s="26">
        <f t="shared" si="1"/>
        <v>18338975</v>
      </c>
      <c r="E55" s="26">
        <f t="shared" si="1"/>
        <v>8737386</v>
      </c>
      <c r="F55" s="26">
        <f t="shared" si="1"/>
        <v>4676742</v>
      </c>
      <c r="G55" s="26">
        <f t="shared" si="1"/>
        <v>4728317</v>
      </c>
      <c r="H55" s="26">
        <f>SUM(H12:H54)</f>
        <v>42260410</v>
      </c>
      <c r="I55" s="26">
        <f t="shared" si="1"/>
        <v>38411357</v>
      </c>
      <c r="J55" s="26">
        <f>SUM(J12:J54)</f>
        <v>687444</v>
      </c>
      <c r="K55" s="26">
        <f>SUM(K12:K54)</f>
        <v>32367280</v>
      </c>
      <c r="L55" s="26">
        <f>SUM(L12:L54)</f>
        <v>70682862</v>
      </c>
      <c r="M55" s="27">
        <f>SUM(M12:M54)</f>
        <v>1218920844</v>
      </c>
      <c r="O55" s="20"/>
      <c r="P55" s="20"/>
    </row>
    <row r="57" spans="1:16" s="28" customFormat="1" x14ac:dyDescent="0.2">
      <c r="K57" s="29"/>
    </row>
    <row r="58" spans="1:16" s="21" customFormat="1" x14ac:dyDescent="0.2">
      <c r="A58" s="3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O58" s="20"/>
    </row>
    <row r="59" spans="1:16" s="21" customFormat="1" x14ac:dyDescent="0.2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O59" s="20"/>
    </row>
    <row r="60" spans="1:16" s="21" customFormat="1" x14ac:dyDescent="0.2">
      <c r="O60" s="20"/>
    </row>
    <row r="61" spans="1:16" s="21" customFormat="1" x14ac:dyDescent="0.2">
      <c r="O61" s="20"/>
    </row>
    <row r="62" spans="1:16" s="21" customFormat="1" x14ac:dyDescent="0.2">
      <c r="O62" s="20"/>
    </row>
    <row r="63" spans="1:16" s="21" customFormat="1" x14ac:dyDescent="0.2">
      <c r="O63" s="20"/>
    </row>
    <row r="64" spans="1:16" s="21" customFormat="1" x14ac:dyDescent="0.2">
      <c r="O64" s="20"/>
    </row>
    <row r="65" spans="2:18" s="21" customFormat="1" x14ac:dyDescent="0.2">
      <c r="O65" s="20"/>
    </row>
    <row r="66" spans="2:18" s="21" customFormat="1" ht="12.75" x14ac:dyDescent="0.2">
      <c r="M66" s="31" t="s">
        <v>64</v>
      </c>
      <c r="O66" s="20"/>
    </row>
    <row r="67" spans="2:18" s="21" customFormat="1" x14ac:dyDescent="0.2">
      <c r="M67" s="32" t="s">
        <v>65</v>
      </c>
      <c r="O67" s="20"/>
    </row>
    <row r="68" spans="2:18" s="21" customFormat="1" x14ac:dyDescent="0.2">
      <c r="M68" s="32" t="s">
        <v>66</v>
      </c>
      <c r="O68" s="20"/>
    </row>
    <row r="69" spans="2:18" s="21" customFormat="1" x14ac:dyDescent="0.2">
      <c r="O69" s="20"/>
    </row>
    <row r="70" spans="2:18" s="21" customFormat="1" x14ac:dyDescent="0.2">
      <c r="O70" s="20"/>
    </row>
    <row r="71" spans="2:18" s="21" customFormat="1" x14ac:dyDescent="0.2">
      <c r="O71" s="20"/>
    </row>
    <row r="72" spans="2:18" s="21" customFormat="1" x14ac:dyDescent="0.2">
      <c r="O72" s="20"/>
    </row>
    <row r="73" spans="2:18" s="21" customFormat="1" x14ac:dyDescent="0.2">
      <c r="O73" s="20"/>
    </row>
    <row r="74" spans="2:18" s="21" customFormat="1" x14ac:dyDescent="0.2">
      <c r="O74" s="20"/>
    </row>
    <row r="75" spans="2:18" s="21" customFormat="1" ht="12.75" customHeight="1" x14ac:dyDescent="0.2">
      <c r="B75" s="33"/>
      <c r="C75" s="94" t="s">
        <v>86</v>
      </c>
      <c r="D75" s="94"/>
      <c r="E75" s="94"/>
      <c r="F75" s="94"/>
      <c r="G75" s="94"/>
      <c r="H75" s="94"/>
      <c r="I75" s="94"/>
      <c r="J75" s="33"/>
      <c r="K75" s="33"/>
      <c r="L75" s="33"/>
      <c r="M75" s="33"/>
      <c r="O75" s="20"/>
    </row>
    <row r="76" spans="2:18" s="21" customFormat="1" ht="14.25" x14ac:dyDescent="0.2">
      <c r="C76" s="101" t="s">
        <v>87</v>
      </c>
      <c r="D76" s="101"/>
      <c r="E76" s="101"/>
      <c r="F76" s="101"/>
      <c r="G76" s="101"/>
      <c r="H76" s="101"/>
      <c r="I76" s="101"/>
      <c r="J76" s="34"/>
      <c r="K76" s="34"/>
      <c r="L76" s="34"/>
      <c r="M76" s="34"/>
      <c r="N76" s="34"/>
      <c r="O76" s="34"/>
      <c r="P76" s="34"/>
      <c r="Q76" s="34"/>
      <c r="R76" s="34"/>
    </row>
    <row r="77" spans="2:18" s="21" customFormat="1" ht="14.25" x14ac:dyDescent="0.2">
      <c r="C77" s="101" t="s">
        <v>88</v>
      </c>
      <c r="D77" s="101"/>
      <c r="E77" s="101"/>
      <c r="F77" s="101"/>
      <c r="G77" s="101"/>
      <c r="H77" s="101"/>
      <c r="I77" s="101"/>
      <c r="J77" s="34"/>
      <c r="K77" s="34"/>
      <c r="L77" s="34"/>
      <c r="M77" s="34"/>
      <c r="N77" s="34"/>
      <c r="O77" s="34"/>
      <c r="P77" s="34"/>
      <c r="Q77" s="34"/>
      <c r="R77" s="34"/>
    </row>
    <row r="78" spans="2:18" s="21" customFormat="1" x14ac:dyDescent="0.2">
      <c r="F78" s="35"/>
      <c r="G78" s="30" t="s">
        <v>67</v>
      </c>
      <c r="H78" s="36"/>
      <c r="I78" s="30" t="s">
        <v>68</v>
      </c>
      <c r="O78" s="20"/>
    </row>
    <row r="79" spans="2:18" s="21" customFormat="1" x14ac:dyDescent="0.2">
      <c r="O79" s="20"/>
    </row>
    <row r="80" spans="2:18" s="21" customFormat="1" x14ac:dyDescent="0.2">
      <c r="C80" s="37" t="s">
        <v>7</v>
      </c>
      <c r="D80" s="38"/>
      <c r="F80" s="39"/>
      <c r="G80" s="29">
        <v>4076042010</v>
      </c>
      <c r="H80" s="30" t="s">
        <v>69</v>
      </c>
      <c r="I80" s="29">
        <v>815208402</v>
      </c>
      <c r="O80" s="20"/>
    </row>
    <row r="81" spans="3:15" s="21" customFormat="1" x14ac:dyDescent="0.2">
      <c r="C81" s="37"/>
      <c r="D81" s="38"/>
      <c r="F81" s="39"/>
      <c r="G81" s="29"/>
      <c r="H81" s="35"/>
      <c r="I81" s="29"/>
      <c r="O81" s="20"/>
    </row>
    <row r="82" spans="3:15" s="21" customFormat="1" x14ac:dyDescent="0.2">
      <c r="C82" s="35" t="s">
        <v>70</v>
      </c>
      <c r="D82" s="35"/>
      <c r="G82" s="29">
        <v>182821669</v>
      </c>
      <c r="H82" s="30" t="s">
        <v>71</v>
      </c>
      <c r="I82" s="29">
        <v>182821669</v>
      </c>
      <c r="O82" s="20"/>
    </row>
    <row r="83" spans="3:15" s="21" customFormat="1" x14ac:dyDescent="0.2">
      <c r="C83" s="35"/>
      <c r="D83" s="35"/>
      <c r="G83" s="29"/>
      <c r="H83" s="30"/>
      <c r="I83" s="29"/>
      <c r="O83" s="20"/>
    </row>
    <row r="84" spans="3:15" s="21" customFormat="1" x14ac:dyDescent="0.2">
      <c r="C84" s="35" t="s">
        <v>72</v>
      </c>
      <c r="D84" s="35"/>
      <c r="G84" s="29">
        <v>91694872</v>
      </c>
      <c r="H84" s="30" t="s">
        <v>69</v>
      </c>
      <c r="I84" s="29">
        <v>18338975</v>
      </c>
      <c r="O84" s="20"/>
    </row>
    <row r="85" spans="3:15" s="21" customFormat="1" x14ac:dyDescent="0.2">
      <c r="C85" s="35"/>
      <c r="D85" s="35"/>
      <c r="G85" s="29"/>
      <c r="H85" s="30"/>
      <c r="I85" s="29"/>
      <c r="O85" s="20"/>
    </row>
    <row r="86" spans="3:15" s="21" customFormat="1" x14ac:dyDescent="0.2">
      <c r="C86" s="35" t="s">
        <v>73</v>
      </c>
      <c r="G86" s="29">
        <v>43686930</v>
      </c>
      <c r="H86" s="30" t="s">
        <v>69</v>
      </c>
      <c r="I86" s="29">
        <v>8737386</v>
      </c>
      <c r="O86" s="20"/>
    </row>
    <row r="87" spans="3:15" s="21" customFormat="1" x14ac:dyDescent="0.2">
      <c r="C87" s="35"/>
      <c r="G87" s="29"/>
      <c r="H87" s="30"/>
      <c r="I87" s="29"/>
      <c r="O87" s="20"/>
    </row>
    <row r="88" spans="3:15" s="21" customFormat="1" x14ac:dyDescent="0.2">
      <c r="C88" s="35" t="s">
        <v>74</v>
      </c>
      <c r="D88" s="35"/>
      <c r="G88" s="29">
        <v>23383704</v>
      </c>
      <c r="H88" s="30" t="s">
        <v>69</v>
      </c>
      <c r="I88" s="29">
        <v>4676742</v>
      </c>
      <c r="O88" s="20"/>
    </row>
    <row r="89" spans="3:15" s="21" customFormat="1" x14ac:dyDescent="0.2">
      <c r="C89" s="35"/>
      <c r="D89" s="35"/>
      <c r="G89" s="29"/>
      <c r="H89" s="30"/>
      <c r="I89" s="29"/>
      <c r="O89" s="20"/>
    </row>
    <row r="90" spans="3:15" s="21" customFormat="1" x14ac:dyDescent="0.2">
      <c r="C90" s="35" t="s">
        <v>75</v>
      </c>
      <c r="D90" s="35"/>
      <c r="F90" s="35"/>
      <c r="G90" s="29">
        <v>23641582</v>
      </c>
      <c r="H90" s="30" t="s">
        <v>69</v>
      </c>
      <c r="I90" s="29">
        <v>4728317</v>
      </c>
      <c r="O90" s="20"/>
    </row>
    <row r="91" spans="3:15" s="21" customFormat="1" x14ac:dyDescent="0.2">
      <c r="C91" s="35"/>
      <c r="D91" s="35"/>
      <c r="F91" s="35"/>
      <c r="G91" s="29"/>
      <c r="H91" s="30"/>
      <c r="I91" s="29"/>
      <c r="O91" s="20"/>
    </row>
    <row r="92" spans="3:15" s="21" customFormat="1" x14ac:dyDescent="0.2">
      <c r="C92" s="35" t="s">
        <v>76</v>
      </c>
      <c r="G92" s="29">
        <v>211302051</v>
      </c>
      <c r="H92" s="30" t="s">
        <v>69</v>
      </c>
      <c r="I92" s="29">
        <v>42260410</v>
      </c>
      <c r="O92" s="20"/>
    </row>
    <row r="93" spans="3:15" s="21" customFormat="1" x14ac:dyDescent="0.2">
      <c r="C93" s="35"/>
      <c r="G93" s="29"/>
      <c r="H93" s="30"/>
      <c r="I93" s="29"/>
      <c r="O93" s="20"/>
    </row>
    <row r="94" spans="3:15" s="21" customFormat="1" x14ac:dyDescent="0.2">
      <c r="C94" s="35" t="s">
        <v>77</v>
      </c>
      <c r="D94" s="35"/>
      <c r="G94" s="29">
        <v>192056785</v>
      </c>
      <c r="H94" s="30" t="s">
        <v>69</v>
      </c>
      <c r="I94" s="29">
        <v>38411357</v>
      </c>
      <c r="O94" s="20"/>
    </row>
    <row r="95" spans="3:15" s="21" customFormat="1" x14ac:dyDescent="0.2">
      <c r="C95" s="35"/>
      <c r="D95" s="35"/>
      <c r="G95" s="29"/>
      <c r="H95" s="30"/>
      <c r="I95" s="29"/>
      <c r="O95" s="20"/>
    </row>
    <row r="96" spans="3:15" s="21" customFormat="1" x14ac:dyDescent="0.2">
      <c r="C96" s="35" t="s">
        <v>78</v>
      </c>
      <c r="G96" s="29">
        <v>3437223</v>
      </c>
      <c r="H96" s="30" t="s">
        <v>69</v>
      </c>
      <c r="I96" s="29">
        <v>687444</v>
      </c>
      <c r="O96" s="20"/>
    </row>
    <row r="97" spans="3:15" s="21" customFormat="1" x14ac:dyDescent="0.2">
      <c r="C97" s="35"/>
      <c r="G97" s="29"/>
      <c r="H97" s="30"/>
      <c r="I97" s="29"/>
      <c r="O97" s="20"/>
    </row>
    <row r="98" spans="3:15" s="21" customFormat="1" x14ac:dyDescent="0.2">
      <c r="C98" s="35" t="s">
        <v>79</v>
      </c>
      <c r="G98" s="29">
        <v>32367280</v>
      </c>
      <c r="H98" s="30" t="s">
        <v>80</v>
      </c>
      <c r="I98" s="29">
        <v>32367280</v>
      </c>
      <c r="O98" s="20"/>
    </row>
    <row r="99" spans="3:15" s="21" customFormat="1" x14ac:dyDescent="0.2">
      <c r="C99" s="35"/>
      <c r="G99" s="29"/>
      <c r="H99" s="30"/>
      <c r="I99" s="29"/>
      <c r="O99" s="20"/>
    </row>
    <row r="100" spans="3:15" s="21" customFormat="1" x14ac:dyDescent="0.2">
      <c r="C100" s="35" t="s">
        <v>81</v>
      </c>
      <c r="G100" s="40">
        <v>191034762</v>
      </c>
      <c r="H100" s="30" t="s">
        <v>82</v>
      </c>
      <c r="I100" s="40">
        <v>70682862</v>
      </c>
      <c r="O100" s="20"/>
    </row>
    <row r="101" spans="3:15" s="21" customFormat="1" x14ac:dyDescent="0.2">
      <c r="C101" s="35"/>
      <c r="G101" s="29"/>
      <c r="H101" s="35"/>
      <c r="I101" s="29"/>
      <c r="O101" s="20"/>
    </row>
    <row r="102" spans="3:15" s="21" customFormat="1" ht="12.75" thickBot="1" x14ac:dyDescent="0.25">
      <c r="E102" s="35" t="s">
        <v>17</v>
      </c>
      <c r="F102" s="39"/>
      <c r="G102" s="41">
        <f>SUM(G80:G100)</f>
        <v>5071468868</v>
      </c>
      <c r="I102" s="41">
        <f>SUM(I80:I100)</f>
        <v>1218920844</v>
      </c>
      <c r="O102" s="20"/>
    </row>
    <row r="103" spans="3:15" s="21" customFormat="1" ht="12.75" thickTop="1" x14ac:dyDescent="0.2">
      <c r="O103" s="20"/>
    </row>
    <row r="104" spans="3:15" s="21" customFormat="1" x14ac:dyDescent="0.2">
      <c r="O104" s="20"/>
    </row>
    <row r="105" spans="3:15" s="21" customFormat="1" x14ac:dyDescent="0.2">
      <c r="G105" s="20"/>
      <c r="H105" s="20"/>
      <c r="I105" s="20"/>
      <c r="O105" s="20"/>
    </row>
    <row r="106" spans="3:15" s="21" customFormat="1" x14ac:dyDescent="0.2">
      <c r="O106" s="20"/>
    </row>
    <row r="107" spans="3:15" s="21" customFormat="1" x14ac:dyDescent="0.2">
      <c r="G107" s="20"/>
      <c r="H107" s="20"/>
      <c r="I107" s="20"/>
      <c r="O107" s="20"/>
    </row>
    <row r="108" spans="3:15" s="21" customFormat="1" x14ac:dyDescent="0.2">
      <c r="O108" s="20"/>
    </row>
    <row r="109" spans="3:15" s="21" customFormat="1" x14ac:dyDescent="0.2">
      <c r="O109" s="20"/>
    </row>
    <row r="110" spans="3:15" s="21" customFormat="1" x14ac:dyDescent="0.2">
      <c r="O110" s="20"/>
    </row>
    <row r="111" spans="3:15" s="21" customFormat="1" x14ac:dyDescent="0.2">
      <c r="O111" s="20"/>
    </row>
    <row r="112" spans="3:15" s="21" customFormat="1" x14ac:dyDescent="0.2">
      <c r="O112" s="20"/>
    </row>
    <row r="113" spans="9:15" s="21" customFormat="1" x14ac:dyDescent="0.2">
      <c r="O113" s="20"/>
    </row>
    <row r="114" spans="9:15" s="21" customFormat="1" x14ac:dyDescent="0.2">
      <c r="O114" s="20"/>
    </row>
    <row r="115" spans="9:15" s="21" customFormat="1" x14ac:dyDescent="0.2">
      <c r="O115" s="20"/>
    </row>
    <row r="116" spans="9:15" s="21" customFormat="1" x14ac:dyDescent="0.2">
      <c r="I116" s="1"/>
      <c r="O116" s="20"/>
    </row>
    <row r="117" spans="9:15" s="21" customFormat="1" x14ac:dyDescent="0.2">
      <c r="I117" s="1"/>
      <c r="O117" s="20"/>
    </row>
    <row r="118" spans="9:15" s="21" customFormat="1" x14ac:dyDescent="0.2">
      <c r="I118" s="1"/>
      <c r="O118" s="20"/>
    </row>
    <row r="119" spans="9:15" s="21" customFormat="1" x14ac:dyDescent="0.2">
      <c r="I119" s="1"/>
      <c r="O119" s="20"/>
    </row>
    <row r="120" spans="9:15" s="21" customFormat="1" x14ac:dyDescent="0.2">
      <c r="I120" s="1"/>
      <c r="O120" s="20"/>
    </row>
    <row r="121" spans="9:15" s="21" customFormat="1" x14ac:dyDescent="0.2">
      <c r="I121" s="1"/>
      <c r="O121" s="20"/>
    </row>
    <row r="122" spans="9:15" s="21" customFormat="1" x14ac:dyDescent="0.2">
      <c r="I122" s="1"/>
      <c r="O122" s="20"/>
    </row>
    <row r="123" spans="9:15" s="21" customFormat="1" x14ac:dyDescent="0.2">
      <c r="I123" s="1"/>
      <c r="O123" s="20"/>
    </row>
    <row r="124" spans="9:15" s="21" customFormat="1" x14ac:dyDescent="0.2">
      <c r="I124" s="1"/>
      <c r="O124" s="20"/>
    </row>
    <row r="125" spans="9:15" s="21" customFormat="1" x14ac:dyDescent="0.2">
      <c r="I125" s="1"/>
      <c r="O125" s="20"/>
    </row>
    <row r="126" spans="9:15" s="21" customFormat="1" x14ac:dyDescent="0.2">
      <c r="I126" s="1"/>
      <c r="O126" s="20"/>
    </row>
    <row r="127" spans="9:15" s="21" customFormat="1" x14ac:dyDescent="0.2">
      <c r="I127" s="1"/>
      <c r="O127" s="20"/>
    </row>
    <row r="128" spans="9:15" s="21" customFormat="1" x14ac:dyDescent="0.2">
      <c r="I128" s="1"/>
      <c r="O128" s="20"/>
    </row>
    <row r="129" spans="9:15" s="21" customFormat="1" x14ac:dyDescent="0.2">
      <c r="O129" s="20"/>
    </row>
    <row r="130" spans="9:15" s="21" customFormat="1" x14ac:dyDescent="0.2">
      <c r="O130" s="20"/>
    </row>
    <row r="131" spans="9:15" s="21" customFormat="1" x14ac:dyDescent="0.2">
      <c r="O131" s="20"/>
    </row>
    <row r="132" spans="9:15" s="21" customFormat="1" x14ac:dyDescent="0.2">
      <c r="I132" s="1"/>
      <c r="O132" s="20"/>
    </row>
    <row r="133" spans="9:15" s="21" customFormat="1" x14ac:dyDescent="0.2">
      <c r="I133" s="1"/>
      <c r="O133" s="20"/>
    </row>
    <row r="134" spans="9:15" s="21" customFormat="1" x14ac:dyDescent="0.2">
      <c r="I134" s="1"/>
      <c r="O134" s="20"/>
    </row>
    <row r="135" spans="9:15" s="21" customFormat="1" x14ac:dyDescent="0.2">
      <c r="I135" s="1"/>
      <c r="O135" s="20"/>
    </row>
    <row r="136" spans="9:15" s="21" customFormat="1" x14ac:dyDescent="0.2">
      <c r="I136" s="1"/>
      <c r="O136" s="20"/>
    </row>
    <row r="139" spans="9:15" ht="12.75" x14ac:dyDescent="0.2">
      <c r="J139" s="21"/>
      <c r="K139" s="21"/>
      <c r="L139" s="21"/>
      <c r="M139" s="31" t="s">
        <v>64</v>
      </c>
    </row>
    <row r="140" spans="9:15" x14ac:dyDescent="0.2">
      <c r="J140" s="21"/>
      <c r="K140" s="21"/>
      <c r="L140" s="21"/>
      <c r="M140" s="32" t="s">
        <v>65</v>
      </c>
    </row>
    <row r="141" spans="9:15" x14ac:dyDescent="0.2">
      <c r="J141" s="21"/>
      <c r="K141" s="21"/>
      <c r="L141" s="21"/>
      <c r="M141" s="32" t="s">
        <v>66</v>
      </c>
    </row>
  </sheetData>
  <mergeCells count="6">
    <mergeCell ref="C77:I77"/>
    <mergeCell ref="A5:M5"/>
    <mergeCell ref="A6:M6"/>
    <mergeCell ref="A7:M7"/>
    <mergeCell ref="C75:I75"/>
    <mergeCell ref="C76:I76"/>
  </mergeCells>
  <printOptions horizontalCentered="1"/>
  <pageMargins left="0.59055118110236227" right="0" top="0.27559055118110237" bottom="0.19685039370078741" header="0.62992125984251968" footer="0"/>
  <pageSetup scale="67" orientation="landscape" r:id="rId1"/>
  <headerFooter alignWithMargins="0"/>
  <rowBreaks count="1" manualBreakCount="1"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MARZO 2016</vt:lpstr>
      <vt:lpstr>ACUMULADO ABRIL'16</vt:lpstr>
      <vt:lpstr>ABRIL 2016</vt:lpstr>
      <vt:lpstr>1ER.AJ.TRIM.FEIEF'16</vt:lpstr>
      <vt:lpstr>1ER.AJ.TRIM.FISCALIZ'16</vt:lpstr>
      <vt:lpstr>ACUMULADO MAYO 2016</vt:lpstr>
      <vt:lpstr>MAYO 2016</vt:lpstr>
      <vt:lpstr>AJUSTE DEFINITIVO 2015</vt:lpstr>
      <vt:lpstr>ABR-MAY-JUN'16</vt:lpstr>
      <vt:lpstr>'1ER.AJ.TRIM.FEIEF''16'!Área_de_impresión</vt:lpstr>
      <vt:lpstr>'1ER.AJ.TRIM.FISCALIZ''16'!Área_de_impresión</vt:lpstr>
      <vt:lpstr>'ABRIL 2016'!Área_de_impresión</vt:lpstr>
      <vt:lpstr>'ABR-MAY-JUN''16'!Área_de_impresión</vt:lpstr>
      <vt:lpstr>'ACUMULADO ABRIL''16'!Área_de_impresión</vt:lpstr>
      <vt:lpstr>'ACUMULADO MAYO 2016'!Área_de_impresión</vt:lpstr>
      <vt:lpstr>'AJUSTE DEFINITIVO 2015'!Área_de_impresión</vt:lpstr>
      <vt:lpstr>'MARZO 2016'!Área_de_impresión</vt:lpstr>
      <vt:lpstr>'MAYO 2016'!Área_de_impresión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miguel.cruz</dc:creator>
  <cp:lastModifiedBy>miguel.cruz</cp:lastModifiedBy>
  <cp:lastPrinted>2017-01-19T17:48:54Z</cp:lastPrinted>
  <dcterms:created xsi:type="dcterms:W3CDTF">2017-01-18T17:22:10Z</dcterms:created>
  <dcterms:modified xsi:type="dcterms:W3CDTF">2017-01-19T18:59:40Z</dcterms:modified>
</cp:coreProperties>
</file>